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alle\Gruppen\Marketing-Gruppe\Webseiten\2015\Formulare_DBS\"/>
    </mc:Choice>
  </mc:AlternateContent>
  <bookViews>
    <workbookView xWindow="0" yWindow="0" windowWidth="28800" windowHeight="12435"/>
  </bookViews>
  <sheets>
    <sheet name="Tabelle1" sheetId="1" r:id="rId1"/>
    <sheet name="Tabelle2" sheetId="2" r:id="rId2"/>
    <sheet name="Tabelle3" sheetId="3" r:id="rId3"/>
  </sheets>
  <calcPr calcId="152511"/>
</workbook>
</file>

<file path=xl/calcChain.xml><?xml version="1.0" encoding="utf-8"?>
<calcChain xmlns="http://schemas.openxmlformats.org/spreadsheetml/2006/main">
  <c r="F59" i="1" l="1"/>
  <c r="D52" i="1"/>
  <c r="F52" i="1" s="1"/>
  <c r="D64" i="1"/>
  <c r="F47" i="1"/>
  <c r="F22" i="1"/>
  <c r="F32" i="1"/>
  <c r="F42" i="1"/>
  <c r="F14" i="1" l="1"/>
  <c r="F15" i="1"/>
  <c r="F16" i="1"/>
  <c r="F17" i="1"/>
  <c r="F18" i="1"/>
  <c r="F19" i="1"/>
  <c r="F20" i="1"/>
  <c r="F21" i="1"/>
  <c r="F24" i="1"/>
  <c r="F25" i="1"/>
  <c r="F26" i="1"/>
  <c r="F27" i="1"/>
  <c r="F28" i="1"/>
  <c r="F29" i="1"/>
  <c r="F30" i="1"/>
  <c r="F31" i="1"/>
  <c r="F34" i="1"/>
  <c r="F35" i="1"/>
  <c r="F36" i="1"/>
  <c r="F37" i="1"/>
  <c r="F38" i="1"/>
  <c r="F39" i="1"/>
  <c r="F40" i="1"/>
  <c r="F41" i="1"/>
  <c r="F44" i="1"/>
  <c r="F45" i="1"/>
  <c r="F46" i="1"/>
  <c r="F58" i="1"/>
  <c r="H22" i="1" l="1"/>
  <c r="F55" i="1"/>
  <c r="F56" i="1"/>
  <c r="F57" i="1"/>
  <c r="F64" i="1"/>
  <c r="H64" i="1" l="1"/>
  <c r="H32" i="1"/>
  <c r="H52" i="1"/>
  <c r="H42" i="1"/>
  <c r="H53" i="1" l="1"/>
</calcChain>
</file>

<file path=xl/comments1.xml><?xml version="1.0" encoding="utf-8"?>
<comments xmlns="http://schemas.openxmlformats.org/spreadsheetml/2006/main">
  <authors>
    <author>heugen-ecker</author>
  </authors>
  <commentList>
    <comment ref="I22" authorId="0" shapeId="0">
      <text>
        <r>
          <rPr>
            <b/>
            <sz val="9"/>
            <color indexed="81"/>
            <rFont val="Segoe UI"/>
            <family val="2"/>
          </rPr>
          <t>DBS:</t>
        </r>
        <r>
          <rPr>
            <sz val="9"/>
            <color indexed="81"/>
            <rFont val="Segoe UI"/>
            <family val="2"/>
          </rPr>
          <t xml:space="preserve">
… </t>
        </r>
        <r>
          <rPr>
            <u/>
            <sz val="9"/>
            <color indexed="81"/>
            <rFont val="Segoe UI"/>
            <family val="2"/>
          </rPr>
          <t xml:space="preserve">davon Fachbibliothekare (VZÄ): </t>
        </r>
        <r>
          <rPr>
            <sz val="9"/>
            <color indexed="81"/>
            <rFont val="Segoe UI"/>
            <family val="2"/>
          </rPr>
          <t xml:space="preserve">
Das sind in einer Bibliothek beschäftigte Personen, die eine Ausbildung im Bibliothekswesen und/oder in der Informationswissenschaft erhalten haben und deren Aufgaben eine solche Ausbildung erfordern, wie z.B. Diplombibliothekare, Diplom-Informationswirte, wissenschaftliche Bibliothekare, Mediendokumentare etc. Die Ausbildung muss formal absolviert sein. Die Angabe erfolgt in Vollzeitäquivalenten (VZÄ), zur Berechnung vgl. (68). </t>
        </r>
      </text>
    </comment>
    <comment ref="I32" authorId="0" shapeId="0">
      <text>
        <r>
          <rPr>
            <b/>
            <sz val="9"/>
            <color indexed="81"/>
            <rFont val="Segoe UI"/>
            <family val="2"/>
          </rPr>
          <t>DBS:</t>
        </r>
        <r>
          <rPr>
            <sz val="9"/>
            <color indexed="81"/>
            <rFont val="Segoe UI"/>
            <family val="2"/>
          </rPr>
          <t xml:space="preserve">
… </t>
        </r>
        <r>
          <rPr>
            <u/>
            <sz val="9"/>
            <color indexed="81"/>
            <rFont val="Segoe UI"/>
            <family val="2"/>
          </rPr>
          <t>davon: Fachangestellte / Bibliotheksassist. (VZÄ):</t>
        </r>
        <r>
          <rPr>
            <sz val="9"/>
            <color indexed="81"/>
            <rFont val="Segoe UI"/>
            <family val="2"/>
          </rPr>
          <t xml:space="preserve">
Das sind in einer Bibliothek beschäftigte Personen, die eine entsprechende duale Ausbildung im Bibliothekswesen und/oder im Bereich der Archive und Dokumentationsstellen erhalten hat und deren Aufgaben eine solche Ausbildung erfordern. Die Ausbildung muss formal absolviert sein. Die Angabe erfolgt in Vollzeitäquivalenten (VZÄ), zur Berechnung vgl. (68). </t>
        </r>
      </text>
    </comment>
    <comment ref="I42" authorId="0" shapeId="0">
      <text>
        <r>
          <rPr>
            <b/>
            <sz val="9"/>
            <color indexed="81"/>
            <rFont val="Segoe UI"/>
            <family val="2"/>
          </rPr>
          <t>DBS:</t>
        </r>
        <r>
          <rPr>
            <sz val="9"/>
            <color indexed="81"/>
            <rFont val="Segoe UI"/>
            <family val="2"/>
          </rPr>
          <t xml:space="preserve">
… </t>
        </r>
        <r>
          <rPr>
            <u/>
            <sz val="9"/>
            <color indexed="81"/>
            <rFont val="Segoe UI"/>
            <family val="2"/>
          </rPr>
          <t>davon: Mitarb. Aus Förderprogrammen (VZÄ):</t>
        </r>
        <r>
          <rPr>
            <sz val="9"/>
            <color indexed="81"/>
            <rFont val="Segoe UI"/>
            <family val="2"/>
          </rPr>
          <t xml:space="preserve">
Das sind in der Bibliothek beschäftigte Kräfte mit zumeist zeitlich befristeter Anstellung bzw. ohne Anstellung, die z.B. aus Maßnahmen der Arbeitsverwaltung oder der Sozialämter wie ABM, Arbeit statt Sozialhilfe, 1–Euro–Jobs etc. mitfinanziert werden. Die Angabe erfolgt in Vollzeitäquivalenten (VZÄ), zur Berechnung vgl. (68). Eine FSJ-Kraft zählt pro Monat der Anwesenheit im Berichtsjahr 0,07 VZÄ. Bei 12 Monaten ergeben sich daraus 0,84 VZÄ, d.h. die verfügbare Arbeitskraft wird um die obligatorischen 1,5 Monate Seminarzeit gemindert.</t>
        </r>
      </text>
    </comment>
    <comment ref="I52" authorId="0" shapeId="0">
      <text>
        <r>
          <rPr>
            <b/>
            <sz val="9"/>
            <color indexed="81"/>
            <rFont val="Segoe UI"/>
            <family val="2"/>
          </rPr>
          <t>DBS:</t>
        </r>
        <r>
          <rPr>
            <sz val="9"/>
            <color indexed="81"/>
            <rFont val="Segoe UI"/>
            <family val="2"/>
          </rPr>
          <t xml:space="preserve">
… </t>
        </r>
        <r>
          <rPr>
            <u/>
            <sz val="9"/>
            <color indexed="81"/>
            <rFont val="Segoe UI"/>
            <family val="2"/>
          </rPr>
          <t>davon: sonstiges Personal (VZÄ):</t>
        </r>
        <r>
          <rPr>
            <sz val="9"/>
            <color indexed="81"/>
            <rFont val="Segoe UI"/>
            <family val="2"/>
          </rPr>
          <t xml:space="preserve">
Das sind alle übrigen Beschäftigten einer Bibliothek (ohne gebäudebezogenes Personal). Innerhalb dieser Kategorie werden die Beschäftigten erfasst, die z.B. im Sicherheits– oder Kantinendienst tätig sind. Innerhalb dieser Kategorie ist auch im bibliothekarischen Arbeitsbereich tätiges Personal zu zählen, das eine anderweitige fachliche Ausbildung außerhalb des Bibliothekswesens bzw. der Informationswissenschaft absolviert hat (vgl. (70)) und professionelle Arbeit in einer Bibliothek über eine längere Zeitspanne hinweg erledigt. Die Angabe erfolgt in Vollzeitäquivalenten (VZÄ), zur Berechnung vgl. (68). </t>
        </r>
      </text>
    </comment>
    <comment ref="I53" authorId="0" shapeId="0">
      <text>
        <r>
          <rPr>
            <b/>
            <sz val="9"/>
            <color indexed="81"/>
            <rFont val="Segoe UI"/>
            <family val="2"/>
          </rPr>
          <t>DBS:</t>
        </r>
        <r>
          <rPr>
            <sz val="9"/>
            <color indexed="81"/>
            <rFont val="Segoe UI"/>
            <family val="2"/>
          </rPr>
          <t xml:space="preserve">
</t>
        </r>
        <r>
          <rPr>
            <u/>
            <sz val="9"/>
            <color indexed="81"/>
            <rFont val="Segoe UI"/>
            <family val="2"/>
          </rPr>
          <t>Personalkapazität aller Mitarbeiter (VZÄ):</t>
        </r>
        <r>
          <rPr>
            <sz val="9"/>
            <color indexed="81"/>
            <rFont val="Segoe UI"/>
            <family val="2"/>
          </rPr>
          <t xml:space="preserve">
Erfasst wird der Zeitraum vom 01.01. bis zum 31.12. des Berichtsjahres. Der Wert wird berechnet aus der Gesamtzahl der Wochenarbeitsstunden aller Personen, die im Laufe des Berichtsjahres in der Bibliothek beschäftigt waren, dividiert durch die Regelarbeitszeit (gemäß Ihres Bundeslandes). Bei Ausfall oder Abwesenheit einer Person von mehr als sechs Wochen kann ihr VZÄ-Wert anteilig gemindert werden. Hinweise zur Berechnung des VZÄ-Wertes finden Sie unter Punkt 3 dieser Erläuterung. Gibt es unterschiedliche Regelarbeitszeiten in der Bibliothek (z.B. für Beamte, Angestellte oder gestuft nach Lebensalter), kann als Regelarbeitszeit der Wert eingesetzt werden, der für die Mehrzahl der Beschäftigten gilt. Ehrenamtliches Personal und gebäudebezogenes Personal wird hier nicht mitgezählt. Auszubildende zählen hier ebenfalls nicht mit, sie werden in Frage 77 erfasst.
Hier wird also gezählt: (68) = Summe aus (69) bis (74).
</t>
        </r>
      </text>
    </comment>
    <comment ref="I64" authorId="0" shapeId="0">
      <text>
        <r>
          <rPr>
            <b/>
            <sz val="9"/>
            <color indexed="81"/>
            <rFont val="Segoe UI"/>
            <family val="2"/>
          </rPr>
          <t>DBS:</t>
        </r>
        <r>
          <rPr>
            <sz val="9"/>
            <color indexed="81"/>
            <rFont val="Segoe UI"/>
            <family val="2"/>
          </rPr>
          <t xml:space="preserve">
</t>
        </r>
        <r>
          <rPr>
            <u/>
            <sz val="9"/>
            <color indexed="81"/>
            <rFont val="Segoe UI"/>
            <family val="2"/>
          </rPr>
          <t>Personalkapazität des ehrenamtl. Personals (VZÄ):</t>
        </r>
        <r>
          <rPr>
            <sz val="9"/>
            <color indexed="81"/>
            <rFont val="Segoe UI"/>
            <family val="2"/>
          </rPr>
          <t xml:space="preserve">
Anzugeben ist die Personalkapazität aller unter (75) aufgeführten Personen, die im Laufe des Berichtsjahres in der Bibliothek ehrenamtlich tätig waren. Dazu zählt auch die über die Öffnungsstunden hinausgehende Arbeitszeit, z.B. für Veranstaltungen. Die Angabe erfolgt in Vollzeitäquivalenten (VZÄ), zur Berechnung vgl. (68). 
Alternativ können die VZÄ mit folgender Formel ermittelt werden:
"Jahresarbeitsstunden aller Kräfte / 1598,0"
Der Wert 1598,0 entspricht der Soll-Stundenzahl einer Normalarbeitskraft ermittelt durch die Kommunale Gemeinschaftsstelle für Verwaltungsmanagement (KGSt). 
</t>
        </r>
      </text>
    </comment>
  </commentList>
</comments>
</file>

<file path=xl/sharedStrings.xml><?xml version="1.0" encoding="utf-8"?>
<sst xmlns="http://schemas.openxmlformats.org/spreadsheetml/2006/main" count="88" uniqueCount="77">
  <si>
    <t>MitarbeiterInnen</t>
  </si>
  <si>
    <t>Individuelle Arbeitszeit Std/Woche</t>
  </si>
  <si>
    <t>Anzahl der Beschäfti-gungsmonate</t>
  </si>
  <si>
    <t>VZÄ</t>
  </si>
  <si>
    <t>Fachbibliothekare</t>
  </si>
  <si>
    <t>usw.</t>
  </si>
  <si>
    <t>Summe Bibliothekare</t>
  </si>
  <si>
    <t>DBS-Feld 69</t>
  </si>
  <si>
    <t>FAMI/AssistentInnen</t>
  </si>
  <si>
    <t>FAMI</t>
  </si>
  <si>
    <t>Summe FAMI</t>
  </si>
  <si>
    <t>DBS-Feld 70</t>
  </si>
  <si>
    <t>Mitarbeiter aus Förderprogrammen (incl. ABM)</t>
  </si>
  <si>
    <t>Summe MA Förderpro.</t>
  </si>
  <si>
    <t>DBS-Feld 72</t>
  </si>
  <si>
    <t>Teilzeitkräfte</t>
  </si>
  <si>
    <t>Sonstiges Personal</t>
  </si>
  <si>
    <t>Summe sonstiges Pers.</t>
  </si>
  <si>
    <t>DBS-Feld 74</t>
  </si>
  <si>
    <t>Summe VZÄ</t>
  </si>
  <si>
    <t>DBS-Feld 68</t>
  </si>
  <si>
    <t>Ehrenamtliches Personal</t>
  </si>
  <si>
    <t>Summe Ehrenamtliche</t>
  </si>
  <si>
    <t>DBS-Feld 76</t>
  </si>
  <si>
    <t>BENUTZUNGSTEXT:</t>
  </si>
  <si>
    <t>Alternativ eintragen: Jahresarbeits-
stunden</t>
  </si>
  <si>
    <t>Kollegin 1</t>
  </si>
  <si>
    <t>Kollege 2</t>
  </si>
  <si>
    <t>Kollegin 11</t>
  </si>
  <si>
    <t>Kollege 13</t>
  </si>
  <si>
    <t>Kollegin 15</t>
  </si>
  <si>
    <t>Kollege 16</t>
  </si>
  <si>
    <t>Kollege 18</t>
  </si>
  <si>
    <t>Kollegin 19</t>
  </si>
  <si>
    <t>Kollege 21</t>
  </si>
  <si>
    <t>Kollegin 22</t>
  </si>
  <si>
    <t>Kollegin 29</t>
  </si>
  <si>
    <t>Kollegin 4</t>
  </si>
  <si>
    <t>Kollege 5</t>
  </si>
  <si>
    <t>Kollegin 6</t>
  </si>
  <si>
    <t>Kollege 7</t>
  </si>
  <si>
    <t>Kollegin 8</t>
  </si>
  <si>
    <t>Kollege 9</t>
  </si>
  <si>
    <t>Kollegin 10</t>
  </si>
  <si>
    <t>Kollege 12</t>
  </si>
  <si>
    <t>Kollegin 26</t>
  </si>
  <si>
    <t xml:space="preserve">Kollege 20 </t>
  </si>
  <si>
    <t>Kollegin 14, Sep bis Ende Dez halbtags</t>
  </si>
  <si>
    <t>Kollegin 14, Jan bis Ende Aug ganztags</t>
  </si>
  <si>
    <t>Kollegin 3, Jan bis Mitte Juli ganztags</t>
  </si>
  <si>
    <t>Kollegin 3, Mitte Juli bis Ende Dez halbtags</t>
  </si>
  <si>
    <t>Kollegin 17, Jan bis Ende März halbtags</t>
  </si>
  <si>
    <t>Kollegin 17, April bis Ende Dez ganztags</t>
  </si>
  <si>
    <t>ERKLÄRUNG ZU RECHENFORMELN:</t>
  </si>
  <si>
    <t xml:space="preserve"> </t>
  </si>
  <si>
    <t>Spalte C</t>
  </si>
  <si>
    <t>Spalte E</t>
  </si>
  <si>
    <t>Spalte F</t>
  </si>
  <si>
    <t>Spalte H</t>
  </si>
  <si>
    <t>Spalte D</t>
  </si>
  <si>
    <t>Spalte I</t>
  </si>
  <si>
    <t>Kollegin 27</t>
  </si>
  <si>
    <t>Kollegin 32</t>
  </si>
  <si>
    <t>Kollege 33</t>
  </si>
  <si>
    <t>Summe alternativ eingetragene Jahresarbeitsstunden</t>
  </si>
  <si>
    <t>Deutsche Bibliotheksstatistik: Berechnung der Vollzeitäquivalente (VZÄ) ab BJ 2015</t>
  </si>
  <si>
    <t>Kollege 23, Jan bis Mitte Apr ganztags</t>
  </si>
  <si>
    <t>Kollege 23, Mitte Apr bis Dez halbtags</t>
  </si>
  <si>
    <t>Kollege 24</t>
  </si>
  <si>
    <t>Kollegin 25</t>
  </si>
  <si>
    <t>Stand: 13.11.2015</t>
  </si>
  <si>
    <t>Kollege 28</t>
  </si>
  <si>
    <t>Kollegin 30</t>
  </si>
  <si>
    <t>Kollege 31</t>
  </si>
  <si>
    <t>Regelarbeitszeit</t>
  </si>
  <si>
    <t>Zugrundeliegende Formel für DBS-Fragen 69 bis 72: individuelle Wochenarbeitszeit (Spalte C) / Regelarbeitszeit (Zelle D 12) * Beschäftigungsmonate (Spalte E) / 12.
Zugrundeliegende Formel für DBS-Frage 74 und 76 bei Berechnung der Jahresarbeitsstunden: Jahresarbeitsstunden (Zelle D 52 oder D 64) / Normalarbeitszeit pro Jahr (Zelle E 43 oder E 54).
Die Normalarbeitszeit pro Jahr entspricht dem Wert 1598,0 (Zelle E 43 oder E 54). Dies ist der Wert der Regelarbeitszeit einer Normalarbeitskraft und wurde durch die Kommunale Gemeinschaftsstelle für Verwaltungsmanagement (KGSt) ermittelt.</t>
  </si>
  <si>
    <r>
      <t xml:space="preserve">Bitte tragen Sie die individuellen Wochenarbeitszeiten und die Anzahl der Beschäftigungsmonate Ihrer Mitarbeiter und Mitarbeiterinnen in die Spalten C und E ein, indem Sie die Beispielwerte der jeweiligen Mitarbeitergruppe ersetzen. Spalte F errechnet für Sie das entsprechende Vollzeitäquivalent pro Mitarbeiter. Spalte H errechnet ebenfalls automatisch für Sie die Einzelsummen der VZÄ pro Mitarbeitergruppe. 
Diese Einzelsummen in Spalte H müssen Sie in den DBS-Fragebogen (Felder 69 bis 74) eintragen. 
Die Gesamtzahl der VZÄ – gesplittet in VZÄ und ehrenamtliche VZÄ -  wird ebenfalls automatisch errechnet (Zelle H 53 und H 64). Bitte tragen Sie diese Ergebnisse in Ihren DBS-Fragebogen unter Feld 68 und Feld 76 ein. 
Alternativ können Sie die VZÄ des neben- und ehrenamtlichen Personals mit Hilfe der tatsächlich geleisteten Jahresstunden errechnen (hellblau markierter Block in der Spalte D). 
Nebenamtliches Personal wird ab BJ 2015 in Feld 74 erfasst. 
In Spalte I bekommen Sie die jeweiligen DBS-Definitionen angezeigt, wenn Sie mit dem Cursor auf das entsprechende DBS-Feld zeigen (Zellen I 22, I 32, I 42, I 52, I 53 und I 64).
</t>
    </r>
    <r>
      <rPr>
        <b/>
        <sz val="10"/>
        <rFont val="Arial"/>
        <family val="2"/>
      </rPr>
      <t>Das korrekte Eintragen der VZÄ ist für Ihre interne Statistik und eine aussagekräftige DBS-Gesamtauswertung sehr wichtig. Bitte helfen Sie mit, die Fehlerquote zu minimieren!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</si>
</sst>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
  </numFmts>
  <fonts count="12" x14ac:knownFonts="1">
    <font>
      <sz val="10"/>
      <name val="Arial"/>
    </font>
    <font>
      <sz val="10"/>
      <name val="Arial"/>
      <family val="2"/>
    </font>
    <font>
      <sz val="10"/>
      <name val="Arial"/>
      <family val="2"/>
    </font>
    <font>
      <b/>
      <sz val="12"/>
      <name val="Arial"/>
      <family val="2"/>
    </font>
    <font>
      <b/>
      <sz val="10"/>
      <name val="Arial"/>
      <family val="2"/>
    </font>
    <font>
      <b/>
      <sz val="16"/>
      <name val="Arial"/>
      <family val="2"/>
    </font>
    <font>
      <i/>
      <sz val="10"/>
      <name val="Arial"/>
      <family val="2"/>
    </font>
    <font>
      <u/>
      <sz val="10"/>
      <name val="Arial"/>
      <family val="2"/>
    </font>
    <font>
      <b/>
      <sz val="18"/>
      <name val="Arial"/>
      <family val="2"/>
    </font>
    <font>
      <sz val="9"/>
      <color indexed="81"/>
      <name val="Segoe UI"/>
      <family val="2"/>
    </font>
    <font>
      <b/>
      <sz val="9"/>
      <color indexed="81"/>
      <name val="Segoe UI"/>
      <family val="2"/>
    </font>
    <font>
      <u/>
      <sz val="9"/>
      <color indexed="81"/>
      <name val="Segoe UI"/>
      <family val="2"/>
    </font>
  </fonts>
  <fills count="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FFC000"/>
        <bgColor indexed="64"/>
      </patternFill>
    </fill>
    <fill>
      <patternFill patternType="solid">
        <fgColor rgb="FFFD911B"/>
        <bgColor indexed="64"/>
      </patternFill>
    </fill>
    <fill>
      <patternFill patternType="solid">
        <fgColor theme="3" tint="0.79998168889431442"/>
        <bgColor indexed="64"/>
      </patternFill>
    </fill>
  </fills>
  <borders count="18">
    <border>
      <left/>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top style="thin">
        <color indexed="9"/>
      </top>
      <bottom style="thin">
        <color indexed="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3" fillId="0" borderId="0" xfId="0" applyFont="1"/>
    <xf numFmtId="0" fontId="4" fillId="0" borderId="0" xfId="0" applyFont="1"/>
    <xf numFmtId="0" fontId="4" fillId="2" borderId="1" xfId="0" applyNumberFormat="1" applyFont="1" applyFill="1" applyBorder="1" applyAlignment="1">
      <alignment horizontal="left" vertical="center" wrapText="1"/>
    </xf>
    <xf numFmtId="0" fontId="4" fillId="0" borderId="0" xfId="0" applyFont="1" applyBorder="1"/>
    <xf numFmtId="0" fontId="4" fillId="2" borderId="1" xfId="0" applyNumberFormat="1" applyFont="1" applyFill="1" applyBorder="1" applyAlignment="1">
      <alignment horizontal="center" vertical="center" wrapText="1"/>
    </xf>
    <xf numFmtId="164" fontId="2" fillId="3" borderId="3" xfId="0" applyNumberFormat="1" applyFont="1" applyFill="1" applyBorder="1" applyAlignment="1">
      <alignment horizontal="right" vertical="center"/>
    </xf>
    <xf numFmtId="0" fontId="2" fillId="0" borderId="0" xfId="0" applyFont="1" applyFill="1"/>
    <xf numFmtId="0" fontId="4" fillId="2" borderId="4" xfId="0" applyFont="1" applyFill="1" applyBorder="1" applyAlignment="1">
      <alignment horizontal="left" vertical="center" wrapText="1"/>
    </xf>
    <xf numFmtId="0" fontId="2" fillId="4" borderId="3" xfId="0" applyNumberFormat="1" applyFont="1" applyFill="1" applyBorder="1" applyAlignment="1">
      <alignment horizontal="left" vertical="center" indent="1"/>
    </xf>
    <xf numFmtId="165" fontId="2" fillId="4" borderId="5" xfId="0" applyNumberFormat="1" applyFont="1" applyFill="1" applyBorder="1" applyAlignment="1">
      <alignment horizontal="right" vertical="center"/>
    </xf>
    <xf numFmtId="2" fontId="2" fillId="4" borderId="5" xfId="0" applyNumberFormat="1" applyFont="1" applyFill="1" applyBorder="1" applyAlignment="1">
      <alignment horizontal="right" vertical="center"/>
    </xf>
    <xf numFmtId="165" fontId="2" fillId="4" borderId="3" xfId="0" applyNumberFormat="1" applyFont="1" applyFill="1" applyBorder="1" applyAlignment="1">
      <alignment horizontal="right" vertical="center"/>
    </xf>
    <xf numFmtId="165" fontId="2" fillId="4" borderId="6" xfId="0" applyNumberFormat="1" applyFont="1" applyFill="1" applyBorder="1" applyAlignment="1">
      <alignment horizontal="right" vertical="center"/>
    </xf>
    <xf numFmtId="2" fontId="2" fillId="4" borderId="7" xfId="0" applyNumberFormat="1" applyFont="1" applyFill="1" applyBorder="1" applyAlignment="1">
      <alignment horizontal="right" vertical="center"/>
    </xf>
    <xf numFmtId="165" fontId="2" fillId="3" borderId="3" xfId="0" applyNumberFormat="1" applyFont="1" applyFill="1" applyBorder="1" applyAlignment="1">
      <alignment horizontal="right" vertical="center"/>
    </xf>
    <xf numFmtId="2" fontId="2" fillId="0" borderId="0" xfId="0" applyNumberFormat="1" applyFont="1" applyFill="1"/>
    <xf numFmtId="2" fontId="2" fillId="0" borderId="0" xfId="0" applyNumberFormat="1" applyFont="1"/>
    <xf numFmtId="0" fontId="2" fillId="0" borderId="0" xfId="0" applyFont="1" applyFill="1" applyBorder="1"/>
    <xf numFmtId="165" fontId="2" fillId="3" borderId="5" xfId="0" applyNumberFormat="1" applyFont="1" applyFill="1" applyBorder="1" applyAlignment="1">
      <alignment horizontal="right" vertical="center"/>
    </xf>
    <xf numFmtId="0" fontId="0" fillId="5" borderId="0" xfId="0" applyFill="1"/>
    <xf numFmtId="0" fontId="0" fillId="0" borderId="0" xfId="0" applyFill="1"/>
    <xf numFmtId="165" fontId="2" fillId="0" borderId="0" xfId="0" applyNumberFormat="1" applyFont="1"/>
    <xf numFmtId="165" fontId="4" fillId="2" borderId="8" xfId="0" applyNumberFormat="1" applyFont="1" applyFill="1" applyBorder="1" applyAlignment="1">
      <alignment horizontal="left" vertical="center" wrapText="1"/>
    </xf>
    <xf numFmtId="165" fontId="4" fillId="2" borderId="1" xfId="0" applyNumberFormat="1" applyFont="1" applyFill="1" applyBorder="1" applyAlignment="1">
      <alignment horizontal="center" vertical="center" wrapText="1"/>
    </xf>
    <xf numFmtId="165" fontId="0" fillId="0" borderId="0" xfId="0" applyNumberFormat="1"/>
    <xf numFmtId="0" fontId="2" fillId="5" borderId="0" xfId="0" applyFont="1" applyFill="1"/>
    <xf numFmtId="165" fontId="2" fillId="5" borderId="0" xfId="0" applyNumberFormat="1" applyFont="1" applyFill="1"/>
    <xf numFmtId="0" fontId="1" fillId="4" borderId="3" xfId="0" applyNumberFormat="1" applyFont="1" applyFill="1" applyBorder="1" applyAlignment="1">
      <alignment horizontal="left" vertical="center" indent="1"/>
    </xf>
    <xf numFmtId="0" fontId="6" fillId="0" borderId="0" xfId="0" applyFont="1" applyAlignment="1">
      <alignment horizontal="left"/>
    </xf>
    <xf numFmtId="0" fontId="4" fillId="6" borderId="0" xfId="0" applyFont="1" applyFill="1"/>
    <xf numFmtId="0" fontId="4" fillId="0" borderId="4" xfId="0" applyFont="1" applyFill="1" applyBorder="1" applyAlignment="1">
      <alignment horizontal="left" vertical="center" wrapText="1"/>
    </xf>
    <xf numFmtId="0" fontId="7" fillId="7" borderId="0" xfId="0" applyFont="1" applyFill="1"/>
    <xf numFmtId="0" fontId="4" fillId="7" borderId="0" xfId="0" applyFont="1" applyFill="1"/>
    <xf numFmtId="0" fontId="5" fillId="7" borderId="0" xfId="0" applyFont="1" applyFill="1"/>
    <xf numFmtId="165" fontId="5" fillId="7" borderId="0" xfId="0" applyNumberFormat="1" applyFont="1" applyFill="1"/>
    <xf numFmtId="17" fontId="5" fillId="7" borderId="0" xfId="0" applyNumberFormat="1" applyFont="1" applyFill="1"/>
    <xf numFmtId="0" fontId="4" fillId="6" borderId="0" xfId="0" applyFont="1" applyFill="1" applyBorder="1"/>
    <xf numFmtId="2" fontId="4" fillId="6" borderId="0" xfId="0" applyNumberFormat="1" applyFont="1" applyFill="1" applyBorder="1"/>
    <xf numFmtId="2" fontId="2" fillId="4" borderId="4" xfId="0" applyNumberFormat="1" applyFont="1" applyFill="1" applyBorder="1" applyAlignment="1">
      <alignment horizontal="right" vertical="center"/>
    </xf>
    <xf numFmtId="2" fontId="2" fillId="3" borderId="14" xfId="0" applyNumberFormat="1" applyFont="1" applyFill="1" applyBorder="1" applyAlignment="1">
      <alignment horizontal="right" vertical="center"/>
    </xf>
    <xf numFmtId="164" fontId="2" fillId="0" borderId="0" xfId="0" applyNumberFormat="1" applyFont="1" applyFill="1" applyBorder="1" applyAlignment="1">
      <alignment vertical="center"/>
    </xf>
    <xf numFmtId="0" fontId="2" fillId="0" borderId="0" xfId="0" applyFont="1" applyFill="1" applyBorder="1" applyAlignment="1"/>
    <xf numFmtId="2" fontId="2" fillId="3" borderId="7" xfId="0" applyNumberFormat="1" applyFont="1" applyFill="1" applyBorder="1" applyAlignment="1">
      <alignment horizontal="right" vertical="center"/>
    </xf>
    <xf numFmtId="2" fontId="4" fillId="7" borderId="15" xfId="0" applyNumberFormat="1" applyFont="1" applyFill="1" applyBorder="1" applyAlignment="1">
      <alignment horizontal="left" vertical="center"/>
    </xf>
    <xf numFmtId="2" fontId="4" fillId="7" borderId="15" xfId="0" applyNumberFormat="1" applyFont="1" applyFill="1" applyBorder="1" applyAlignment="1">
      <alignment horizontal="right" vertical="center"/>
    </xf>
    <xf numFmtId="2" fontId="4" fillId="7" borderId="16" xfId="0" applyNumberFormat="1" applyFont="1" applyFill="1" applyBorder="1" applyAlignment="1">
      <alignment horizontal="left" vertical="center"/>
    </xf>
    <xf numFmtId="0" fontId="2" fillId="0" borderId="0" xfId="0" applyFont="1" applyBorder="1"/>
    <xf numFmtId="2" fontId="2" fillId="0" borderId="0" xfId="0" applyNumberFormat="1" applyFont="1" applyFill="1" applyBorder="1"/>
    <xf numFmtId="165" fontId="1" fillId="3" borderId="3" xfId="0" applyNumberFormat="1" applyFont="1" applyFill="1" applyBorder="1" applyAlignment="1">
      <alignment horizontal="left" vertical="center"/>
    </xf>
    <xf numFmtId="0" fontId="1" fillId="0" borderId="0" xfId="0" applyFont="1"/>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0" xfId="0" applyFont="1" applyAlignment="1">
      <alignment horizontal="center"/>
    </xf>
    <xf numFmtId="0" fontId="4" fillId="5" borderId="0" xfId="0" applyFont="1" applyFill="1" applyAlignment="1">
      <alignment horizontal="center"/>
    </xf>
    <xf numFmtId="0" fontId="4" fillId="0" borderId="17" xfId="0" applyFont="1" applyBorder="1" applyAlignment="1">
      <alignment horizontal="center"/>
    </xf>
    <xf numFmtId="165" fontId="4" fillId="0" borderId="17" xfId="0" applyNumberFormat="1" applyFont="1" applyBorder="1" applyAlignment="1">
      <alignment horizontal="center"/>
    </xf>
    <xf numFmtId="17" fontId="4" fillId="0" borderId="17" xfId="0" applyNumberFormat="1" applyFont="1" applyBorder="1" applyAlignment="1">
      <alignment horizontal="center"/>
    </xf>
    <xf numFmtId="165" fontId="1" fillId="3" borderId="3" xfId="0" applyNumberFormat="1" applyFont="1" applyFill="1" applyBorder="1" applyAlignment="1">
      <alignment horizontal="right" vertical="center"/>
    </xf>
    <xf numFmtId="2" fontId="2" fillId="4" borderId="7" xfId="0" applyNumberFormat="1" applyFont="1" applyFill="1" applyBorder="1" applyAlignment="1" applyProtection="1">
      <alignment horizontal="right" vertical="center"/>
      <protection hidden="1"/>
    </xf>
    <xf numFmtId="2" fontId="2" fillId="3" borderId="3" xfId="0" applyNumberFormat="1" applyFont="1" applyFill="1" applyBorder="1" applyAlignment="1">
      <alignment horizontal="right" vertical="center"/>
    </xf>
    <xf numFmtId="0" fontId="2" fillId="8" borderId="3" xfId="0" applyNumberFormat="1" applyFont="1" applyFill="1" applyBorder="1" applyAlignment="1">
      <alignment horizontal="left" vertical="center" indent="1"/>
    </xf>
    <xf numFmtId="165" fontId="2" fillId="8" borderId="6" xfId="0" applyNumberFormat="1" applyFont="1" applyFill="1" applyBorder="1" applyAlignment="1">
      <alignment horizontal="right" vertical="center"/>
    </xf>
    <xf numFmtId="165" fontId="2" fillId="8" borderId="3" xfId="0" applyNumberFormat="1" applyFont="1" applyFill="1" applyBorder="1" applyAlignment="1">
      <alignment horizontal="right" vertical="center"/>
    </xf>
    <xf numFmtId="165" fontId="4" fillId="2" borderId="8" xfId="0" applyNumberFormat="1" applyFont="1" applyFill="1" applyBorder="1" applyAlignment="1">
      <alignment horizontal="center" vertical="center" wrapText="1"/>
    </xf>
    <xf numFmtId="0" fontId="4" fillId="7" borderId="11" xfId="0" applyFont="1" applyFill="1" applyBorder="1" applyAlignment="1">
      <alignment horizontal="left" vertical="center"/>
    </xf>
    <xf numFmtId="0" fontId="4" fillId="7" borderId="12" xfId="0" applyFont="1" applyFill="1" applyBorder="1" applyAlignment="1">
      <alignment horizontal="left" vertical="center"/>
    </xf>
    <xf numFmtId="0" fontId="4" fillId="7" borderId="13" xfId="0" applyFont="1" applyFill="1" applyBorder="1" applyAlignment="1">
      <alignment horizontal="left" vertical="center"/>
    </xf>
    <xf numFmtId="0" fontId="4" fillId="3" borderId="4" xfId="0" applyFont="1" applyFill="1" applyBorder="1" applyAlignment="1">
      <alignment horizontal="left" vertical="center" indent="1"/>
    </xf>
    <xf numFmtId="0" fontId="4" fillId="3" borderId="8" xfId="0" applyFont="1" applyFill="1" applyBorder="1" applyAlignment="1">
      <alignment horizontal="left" vertical="center" indent="1"/>
    </xf>
    <xf numFmtId="0" fontId="4" fillId="3" borderId="9" xfId="0" applyFont="1" applyFill="1" applyBorder="1" applyAlignment="1">
      <alignment horizontal="left" vertical="center" indent="1"/>
    </xf>
    <xf numFmtId="0" fontId="4" fillId="3" borderId="2" xfId="0" applyFont="1" applyFill="1" applyBorder="1" applyAlignment="1">
      <alignment horizontal="left" vertical="center" indent="1"/>
    </xf>
    <xf numFmtId="0" fontId="4" fillId="2" borderId="4" xfId="0" applyNumberFormat="1" applyFont="1" applyFill="1" applyBorder="1" applyAlignment="1">
      <alignment horizontal="left" vertical="center" wrapText="1"/>
    </xf>
    <xf numFmtId="0" fontId="4" fillId="2" borderId="8" xfId="0" applyNumberFormat="1" applyFont="1" applyFill="1" applyBorder="1" applyAlignment="1">
      <alignment horizontal="left" vertical="center" wrapText="1"/>
    </xf>
    <xf numFmtId="0" fontId="6" fillId="2" borderId="7" xfId="0" applyNumberFormat="1" applyFont="1" applyFill="1" applyBorder="1" applyAlignment="1">
      <alignment horizontal="right" vertical="center" wrapText="1"/>
    </xf>
    <xf numFmtId="0" fontId="6" fillId="2" borderId="10" xfId="0" applyNumberFormat="1" applyFont="1" applyFill="1" applyBorder="1" applyAlignment="1">
      <alignment horizontal="right" vertical="center" wrapText="1"/>
    </xf>
    <xf numFmtId="0" fontId="8" fillId="0" borderId="0" xfId="0" applyFont="1" applyAlignment="1">
      <alignment horizontal="left"/>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0" borderId="0" xfId="0" applyFont="1" applyAlignment="1">
      <alignment horizontal="center"/>
    </xf>
    <xf numFmtId="0" fontId="1" fillId="7" borderId="0" xfId="0" applyFont="1" applyFill="1" applyAlignment="1">
      <alignment horizontal="left" vertical="center" wrapText="1"/>
    </xf>
    <xf numFmtId="0" fontId="2" fillId="7" borderId="0" xfId="0" applyFont="1" applyFill="1" applyAlignment="1">
      <alignment horizontal="left" vertical="center" wrapText="1"/>
    </xf>
  </cellXfs>
  <cellStyles count="1">
    <cellStyle name="Standard" xfId="0" builtinId="0"/>
  </cellStyles>
  <dxfs count="0"/>
  <tableStyles count="0" defaultTableStyle="TableStyleMedium9" defaultPivotStyle="PivotStyleLight16"/>
  <colors>
    <mruColors>
      <color rgb="FFFD911B"/>
      <color rgb="FF33CCFF"/>
      <color rgb="FFFF3399"/>
      <color rgb="FFCC0066"/>
      <color rgb="FFFF99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76200</xdr:colOff>
      <xdr:row>0</xdr:row>
      <xdr:rowOff>314325</xdr:rowOff>
    </xdr:to>
    <xdr:pic>
      <xdr:nvPicPr>
        <xdr:cNvPr id="1111" name="Picture 1" descr="dbs"/>
        <xdr:cNvPicPr>
          <a:picLocks noChangeAspect="1" noChangeArrowheads="1"/>
        </xdr:cNvPicPr>
      </xdr:nvPicPr>
      <xdr:blipFill>
        <a:blip xmlns:r="http://schemas.openxmlformats.org/officeDocument/2006/relationships" r:embed="rId1" cstate="print"/>
        <a:srcRect/>
        <a:stretch>
          <a:fillRect/>
        </a:stretch>
      </xdr:blipFill>
      <xdr:spPr bwMode="auto">
        <a:xfrm>
          <a:off x="38100" y="38100"/>
          <a:ext cx="1724025" cy="276225"/>
        </a:xfrm>
        <a:prstGeom prst="rect">
          <a:avLst/>
        </a:prstGeom>
        <a:noFill/>
        <a:ln w="9525">
          <a:noFill/>
          <a:miter lim="800000"/>
          <a:headEnd/>
          <a:tailEnd/>
        </a:ln>
      </xdr:spPr>
    </xdr:pic>
    <xdr:clientData/>
  </xdr:twoCellAnchor>
  <xdr:twoCellAnchor editAs="oneCell">
    <xdr:from>
      <xdr:col>8</xdr:col>
      <xdr:colOff>104775</xdr:colOff>
      <xdr:row>0</xdr:row>
      <xdr:rowOff>66675</xdr:rowOff>
    </xdr:from>
    <xdr:to>
      <xdr:col>8</xdr:col>
      <xdr:colOff>866775</xdr:colOff>
      <xdr:row>0</xdr:row>
      <xdr:rowOff>333375</xdr:rowOff>
    </xdr:to>
    <xdr:pic>
      <xdr:nvPicPr>
        <xdr:cNvPr id="5" name="Picture 2" descr="hbz"/>
        <xdr:cNvPicPr>
          <a:picLocks noChangeAspect="1" noChangeArrowheads="1"/>
        </xdr:cNvPicPr>
      </xdr:nvPicPr>
      <xdr:blipFill>
        <a:blip xmlns:r="http://schemas.openxmlformats.org/officeDocument/2006/relationships" r:embed="rId2" cstate="print"/>
        <a:srcRect/>
        <a:stretch>
          <a:fillRect/>
        </a:stretch>
      </xdr:blipFill>
      <xdr:spPr bwMode="auto">
        <a:xfrm>
          <a:off x="11372850" y="66675"/>
          <a:ext cx="762000" cy="266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R94"/>
  <sheetViews>
    <sheetView tabSelected="1" zoomScaleNormal="100" workbookViewId="0">
      <selection activeCell="A67" sqref="A67"/>
    </sheetView>
  </sheetViews>
  <sheetFormatPr baseColWidth="10" defaultRowHeight="12.75" x14ac:dyDescent="0.2"/>
  <cols>
    <col min="1" max="1" width="25.28515625" customWidth="1"/>
    <col min="2" max="2" width="50" customWidth="1"/>
    <col min="3" max="3" width="16.5703125" customWidth="1"/>
    <col min="4" max="4" width="19.42578125" style="26" customWidth="1"/>
    <col min="5" max="5" width="21.140625" customWidth="1"/>
    <col min="6" max="6" width="16.28515625" customWidth="1"/>
    <col min="7" max="7" width="22.42578125" customWidth="1"/>
    <col min="8" max="8" width="10" customWidth="1"/>
    <col min="9" max="9" width="15.42578125" customWidth="1"/>
    <col min="10" max="10" width="4" style="22" customWidth="1"/>
  </cols>
  <sheetData>
    <row r="1" spans="1:18" ht="30.75" customHeight="1" x14ac:dyDescent="0.2">
      <c r="A1" s="1"/>
      <c r="B1" s="1"/>
      <c r="C1" s="1"/>
      <c r="D1" s="23"/>
      <c r="E1" s="1"/>
      <c r="F1" s="1"/>
      <c r="G1" s="1"/>
      <c r="H1" s="1"/>
      <c r="I1" s="1"/>
      <c r="J1" s="21"/>
    </row>
    <row r="2" spans="1:18" ht="23.25" x14ac:dyDescent="0.35">
      <c r="A2" s="1"/>
      <c r="B2" s="82" t="s">
        <v>65</v>
      </c>
      <c r="C2" s="82"/>
      <c r="D2" s="82"/>
      <c r="E2" s="82"/>
      <c r="F2" s="82"/>
      <c r="G2" s="82"/>
      <c r="H2" s="82"/>
      <c r="I2" s="1"/>
      <c r="J2" s="21"/>
      <c r="K2" s="77"/>
      <c r="L2" s="77"/>
      <c r="M2" s="77"/>
      <c r="N2" s="77"/>
      <c r="O2" s="77"/>
      <c r="P2" s="77"/>
    </row>
    <row r="3" spans="1:18" ht="15.75" x14ac:dyDescent="0.25">
      <c r="A3" s="32"/>
      <c r="B3" s="2"/>
      <c r="C3" s="1"/>
      <c r="D3" s="23"/>
      <c r="E3" s="1"/>
      <c r="F3" s="1"/>
      <c r="G3" s="1"/>
      <c r="H3" s="1"/>
      <c r="I3" s="1"/>
      <c r="J3" s="21"/>
    </row>
    <row r="4" spans="1:18" ht="25.5" customHeight="1" x14ac:dyDescent="0.2">
      <c r="A4" s="80" t="s">
        <v>53</v>
      </c>
      <c r="B4" s="81"/>
      <c r="C4" s="81"/>
      <c r="D4" s="81"/>
      <c r="E4" s="81"/>
      <c r="F4" s="81"/>
      <c r="G4" s="81"/>
      <c r="H4" s="81"/>
      <c r="I4" s="81"/>
      <c r="J4" s="21"/>
    </row>
    <row r="5" spans="1:18" ht="60.75" customHeight="1" x14ac:dyDescent="0.2">
      <c r="A5" s="78" t="s">
        <v>75</v>
      </c>
      <c r="B5" s="79"/>
      <c r="C5" s="79"/>
      <c r="D5" s="79"/>
      <c r="E5" s="79"/>
      <c r="F5" s="79"/>
      <c r="G5" s="79"/>
      <c r="H5" s="79"/>
      <c r="I5" s="79"/>
      <c r="J5" s="21"/>
    </row>
    <row r="6" spans="1:18" x14ac:dyDescent="0.2">
      <c r="A6" s="30"/>
      <c r="B6" s="30"/>
      <c r="C6" s="30"/>
      <c r="D6" s="30"/>
      <c r="E6" s="30"/>
      <c r="F6" s="30"/>
      <c r="G6" s="30"/>
      <c r="H6" s="30"/>
      <c r="I6" s="30"/>
      <c r="J6" s="21"/>
    </row>
    <row r="7" spans="1:18" ht="20.25" x14ac:dyDescent="0.3">
      <c r="A7" s="33" t="s">
        <v>24</v>
      </c>
      <c r="B7" s="34"/>
      <c r="C7" s="35"/>
      <c r="D7" s="36"/>
      <c r="E7" s="35"/>
      <c r="F7" s="37"/>
      <c r="G7" s="34"/>
      <c r="H7" s="34"/>
      <c r="I7" s="34"/>
      <c r="J7" s="21"/>
    </row>
    <row r="8" spans="1:18" ht="138" customHeight="1" x14ac:dyDescent="0.2">
      <c r="A8" s="83" t="s">
        <v>76</v>
      </c>
      <c r="B8" s="84"/>
      <c r="C8" s="84"/>
      <c r="D8" s="84"/>
      <c r="E8" s="84"/>
      <c r="F8" s="84"/>
      <c r="G8" s="84"/>
      <c r="H8" s="84"/>
      <c r="I8" s="84"/>
      <c r="J8" s="21"/>
    </row>
    <row r="9" spans="1:18" s="22" customFormat="1" ht="20.25" customHeight="1" x14ac:dyDescent="0.2">
      <c r="A9" s="52"/>
      <c r="B9" s="53"/>
      <c r="C9" s="53"/>
      <c r="D9" s="53"/>
      <c r="E9" s="53"/>
      <c r="F9" s="53"/>
      <c r="G9" s="53"/>
      <c r="H9" s="53"/>
      <c r="I9" s="53"/>
      <c r="J9" s="21"/>
    </row>
    <row r="10" spans="1:18" s="54" customFormat="1" x14ac:dyDescent="0.2">
      <c r="C10" s="56" t="s">
        <v>55</v>
      </c>
      <c r="D10" s="57" t="s">
        <v>59</v>
      </c>
      <c r="E10" s="56" t="s">
        <v>56</v>
      </c>
      <c r="F10" s="58" t="s">
        <v>57</v>
      </c>
      <c r="H10" s="56" t="s">
        <v>58</v>
      </c>
      <c r="I10" s="56" t="s">
        <v>60</v>
      </c>
      <c r="J10" s="55"/>
    </row>
    <row r="11" spans="1:18" ht="38.25" x14ac:dyDescent="0.2">
      <c r="A11" s="73" t="s">
        <v>0</v>
      </c>
      <c r="B11" s="74"/>
      <c r="C11" s="6" t="s">
        <v>1</v>
      </c>
      <c r="D11" s="65" t="s">
        <v>74</v>
      </c>
      <c r="E11" s="6" t="s">
        <v>2</v>
      </c>
      <c r="F11" s="6" t="s">
        <v>3</v>
      </c>
      <c r="G11" s="5"/>
      <c r="H11" s="5"/>
      <c r="I11" s="3"/>
      <c r="J11" s="21"/>
      <c r="K11" s="1"/>
      <c r="L11" s="1"/>
      <c r="M11" s="1"/>
    </row>
    <row r="12" spans="1:18" x14ac:dyDescent="0.2">
      <c r="A12" s="75"/>
      <c r="B12" s="76"/>
      <c r="C12" s="6"/>
      <c r="D12" s="25">
        <v>39</v>
      </c>
      <c r="E12" s="6"/>
      <c r="F12" s="4"/>
      <c r="G12" s="1"/>
      <c r="H12" s="1"/>
      <c r="I12" s="1"/>
      <c r="J12" s="21"/>
      <c r="N12" s="1"/>
      <c r="O12" s="1"/>
      <c r="P12" s="1"/>
      <c r="Q12" s="1"/>
      <c r="R12" s="1"/>
    </row>
    <row r="13" spans="1:18" x14ac:dyDescent="0.2">
      <c r="A13" s="71" t="s">
        <v>4</v>
      </c>
      <c r="B13" s="72"/>
      <c r="C13" s="7"/>
      <c r="D13" s="16"/>
      <c r="E13" s="7"/>
      <c r="F13" s="7"/>
      <c r="G13" s="8"/>
      <c r="H13" s="8"/>
      <c r="I13" s="1"/>
      <c r="J13" s="21"/>
      <c r="K13" s="1"/>
      <c r="L13" s="1"/>
      <c r="M13" s="1"/>
      <c r="N13" s="1"/>
      <c r="O13" s="1"/>
      <c r="P13" s="1"/>
      <c r="Q13" s="1"/>
      <c r="R13" s="1"/>
    </row>
    <row r="14" spans="1:18" x14ac:dyDescent="0.2">
      <c r="A14" s="9"/>
      <c r="B14" s="29" t="s">
        <v>26</v>
      </c>
      <c r="C14" s="11">
        <v>39</v>
      </c>
      <c r="D14" s="11"/>
      <c r="E14" s="11">
        <v>7</v>
      </c>
      <c r="F14" s="12">
        <f t="shared" ref="F14:F22" si="0">SUM(C14/$D$12*E14/12)</f>
        <v>0.58333333333333337</v>
      </c>
      <c r="G14" s="8"/>
      <c r="H14" s="8"/>
      <c r="I14" s="1"/>
      <c r="J14" s="21"/>
      <c r="K14" s="1"/>
      <c r="L14" s="1"/>
      <c r="M14" s="1"/>
      <c r="N14" s="1"/>
      <c r="O14" s="1"/>
      <c r="P14" s="1"/>
      <c r="Q14" s="1"/>
      <c r="R14" s="1"/>
    </row>
    <row r="15" spans="1:18" x14ac:dyDescent="0.2">
      <c r="A15" s="9"/>
      <c r="B15" s="29" t="s">
        <v>27</v>
      </c>
      <c r="C15" s="13">
        <v>39</v>
      </c>
      <c r="D15" s="13"/>
      <c r="E15" s="13">
        <v>12</v>
      </c>
      <c r="F15" s="12">
        <f t="shared" si="0"/>
        <v>1</v>
      </c>
      <c r="G15" s="8"/>
      <c r="H15" s="8"/>
      <c r="I15" s="1"/>
      <c r="J15" s="21"/>
      <c r="K15" s="1"/>
      <c r="L15" s="1"/>
      <c r="M15" s="1"/>
      <c r="N15" s="1"/>
      <c r="O15" s="1"/>
      <c r="P15" s="1"/>
      <c r="Q15" s="1"/>
      <c r="R15" s="1"/>
    </row>
    <row r="16" spans="1:18" x14ac:dyDescent="0.2">
      <c r="A16" s="9"/>
      <c r="B16" s="29" t="s">
        <v>49</v>
      </c>
      <c r="C16" s="13">
        <v>39</v>
      </c>
      <c r="D16" s="13"/>
      <c r="E16" s="13">
        <v>6.5</v>
      </c>
      <c r="F16" s="12">
        <f t="shared" si="0"/>
        <v>0.54166666666666663</v>
      </c>
      <c r="G16" s="8"/>
      <c r="H16" s="8"/>
      <c r="I16" s="1"/>
      <c r="J16" s="21"/>
      <c r="K16" s="1"/>
      <c r="L16" s="1"/>
      <c r="M16" s="1"/>
      <c r="N16" s="1"/>
      <c r="O16" s="1"/>
      <c r="P16" s="1"/>
      <c r="Q16" s="1"/>
      <c r="R16" s="1"/>
    </row>
    <row r="17" spans="1:18" x14ac:dyDescent="0.2">
      <c r="A17" s="9"/>
      <c r="B17" s="29" t="s">
        <v>50</v>
      </c>
      <c r="C17" s="11">
        <v>19.5</v>
      </c>
      <c r="D17" s="11"/>
      <c r="E17" s="11">
        <v>3.5</v>
      </c>
      <c r="F17" s="12">
        <f t="shared" si="0"/>
        <v>0.14583333333333334</v>
      </c>
      <c r="G17" s="8"/>
      <c r="H17" s="8"/>
      <c r="I17" s="1"/>
      <c r="J17" s="21"/>
      <c r="K17" s="1"/>
      <c r="L17" s="1"/>
      <c r="M17" s="1"/>
      <c r="N17" s="1"/>
      <c r="O17" s="1"/>
      <c r="P17" s="1"/>
      <c r="Q17" s="1"/>
      <c r="R17" s="1"/>
    </row>
    <row r="18" spans="1:18" x14ac:dyDescent="0.2">
      <c r="A18" s="9"/>
      <c r="B18" s="29" t="s">
        <v>37</v>
      </c>
      <c r="C18" s="11">
        <v>39</v>
      </c>
      <c r="D18" s="11"/>
      <c r="E18" s="11">
        <v>4</v>
      </c>
      <c r="F18" s="12">
        <f t="shared" si="0"/>
        <v>0.33333333333333331</v>
      </c>
      <c r="G18" s="8"/>
      <c r="H18" s="8"/>
      <c r="I18" s="1"/>
      <c r="J18" s="21"/>
      <c r="K18" s="1"/>
      <c r="L18" s="1"/>
      <c r="M18" s="1"/>
      <c r="N18" s="1"/>
      <c r="O18" s="1"/>
      <c r="P18" s="1"/>
      <c r="Q18" s="1"/>
      <c r="R18" s="1"/>
    </row>
    <row r="19" spans="1:18" x14ac:dyDescent="0.2">
      <c r="A19" s="9"/>
      <c r="B19" s="29" t="s">
        <v>38</v>
      </c>
      <c r="C19" s="11">
        <v>25</v>
      </c>
      <c r="D19" s="11"/>
      <c r="E19" s="11">
        <v>6</v>
      </c>
      <c r="F19" s="15">
        <f t="shared" si="0"/>
        <v>0.32051282051282054</v>
      </c>
      <c r="G19" s="8"/>
      <c r="H19" s="8"/>
      <c r="I19" s="1"/>
      <c r="J19" s="21"/>
      <c r="K19" s="1"/>
      <c r="L19" s="1"/>
      <c r="M19" s="1"/>
      <c r="N19" s="1"/>
      <c r="O19" s="1"/>
      <c r="P19" s="1"/>
      <c r="Q19" s="1"/>
      <c r="R19" s="1"/>
    </row>
    <row r="20" spans="1:18" x14ac:dyDescent="0.2">
      <c r="A20" s="9"/>
      <c r="B20" s="29" t="s">
        <v>39</v>
      </c>
      <c r="C20" s="11">
        <v>39</v>
      </c>
      <c r="D20" s="11"/>
      <c r="E20" s="11">
        <v>12</v>
      </c>
      <c r="F20" s="15">
        <f t="shared" si="0"/>
        <v>1</v>
      </c>
      <c r="G20" s="8"/>
      <c r="H20" s="8"/>
      <c r="I20" s="1"/>
      <c r="J20" s="21"/>
      <c r="K20" s="1"/>
      <c r="L20" s="1"/>
      <c r="M20" s="1"/>
      <c r="N20" s="1"/>
      <c r="O20" s="1"/>
      <c r="P20" s="1"/>
      <c r="Q20" s="1"/>
      <c r="R20" s="1"/>
    </row>
    <row r="21" spans="1:18" x14ac:dyDescent="0.2">
      <c r="A21" s="9"/>
      <c r="B21" s="29" t="s">
        <v>40</v>
      </c>
      <c r="C21" s="11">
        <v>39</v>
      </c>
      <c r="D21" s="11"/>
      <c r="E21" s="11">
        <v>12</v>
      </c>
      <c r="F21" s="15">
        <f t="shared" si="0"/>
        <v>1</v>
      </c>
      <c r="G21" s="8"/>
      <c r="H21" s="8"/>
      <c r="I21" s="1"/>
      <c r="J21" s="21"/>
      <c r="K21" s="1"/>
      <c r="L21" s="1"/>
      <c r="M21" s="1"/>
      <c r="N21" s="1"/>
      <c r="O21" s="1"/>
      <c r="P21" s="1"/>
      <c r="Q21" s="1"/>
      <c r="R21" s="1"/>
    </row>
    <row r="22" spans="1:18" x14ac:dyDescent="0.2">
      <c r="A22" s="9"/>
      <c r="B22" s="10" t="s">
        <v>5</v>
      </c>
      <c r="C22" s="13"/>
      <c r="D22" s="13"/>
      <c r="E22" s="13"/>
      <c r="F22" s="60">
        <f t="shared" si="0"/>
        <v>0</v>
      </c>
      <c r="G22" s="38" t="s">
        <v>6</v>
      </c>
      <c r="H22" s="39">
        <f>SUM(F14:F22)</f>
        <v>4.9246794871794872</v>
      </c>
      <c r="I22" s="31" t="s">
        <v>7</v>
      </c>
      <c r="J22" s="21"/>
      <c r="K22" s="1"/>
      <c r="L22" s="1"/>
      <c r="M22" s="1"/>
      <c r="N22" s="1"/>
      <c r="O22" s="1"/>
      <c r="P22" s="1"/>
      <c r="Q22" s="1"/>
      <c r="R22" s="1"/>
    </row>
    <row r="23" spans="1:18" x14ac:dyDescent="0.2">
      <c r="A23" s="71" t="s">
        <v>8</v>
      </c>
      <c r="B23" s="72" t="s">
        <v>9</v>
      </c>
      <c r="C23" s="16"/>
      <c r="D23" s="16"/>
      <c r="E23" s="16"/>
      <c r="F23" s="41"/>
      <c r="G23" s="42"/>
      <c r="H23" s="42"/>
      <c r="I23" s="42"/>
      <c r="J23" s="21"/>
      <c r="K23" s="1"/>
      <c r="L23" s="1"/>
      <c r="M23" s="1"/>
      <c r="N23" s="1"/>
      <c r="O23" s="1"/>
      <c r="P23" s="1"/>
      <c r="Q23" s="1"/>
      <c r="R23" s="1"/>
    </row>
    <row r="24" spans="1:18" x14ac:dyDescent="0.2">
      <c r="A24" s="9"/>
      <c r="B24" s="29" t="s">
        <v>41</v>
      </c>
      <c r="C24" s="11">
        <v>19.5</v>
      </c>
      <c r="D24" s="11"/>
      <c r="E24" s="11">
        <v>12</v>
      </c>
      <c r="F24" s="15">
        <f t="shared" ref="F24:F32" si="1">SUM(C24/$D$12*E24/12)</f>
        <v>0.5</v>
      </c>
      <c r="G24" s="19"/>
      <c r="H24" s="49"/>
      <c r="I24" s="48"/>
      <c r="J24" s="21"/>
      <c r="K24" s="1"/>
      <c r="L24" s="1"/>
      <c r="M24" s="1"/>
      <c r="N24" s="1"/>
      <c r="O24" s="1"/>
      <c r="P24" s="1"/>
      <c r="Q24" s="1"/>
      <c r="R24" s="1"/>
    </row>
    <row r="25" spans="1:18" x14ac:dyDescent="0.2">
      <c r="A25" s="9"/>
      <c r="B25" s="29" t="s">
        <v>42</v>
      </c>
      <c r="C25" s="13">
        <v>26</v>
      </c>
      <c r="D25" s="13"/>
      <c r="E25" s="13">
        <v>12</v>
      </c>
      <c r="F25" s="12">
        <f t="shared" si="1"/>
        <v>0.66666666666666663</v>
      </c>
      <c r="G25" s="1"/>
      <c r="H25" s="18"/>
      <c r="I25" s="1"/>
      <c r="J25" s="21"/>
      <c r="K25" s="1"/>
      <c r="L25" s="1"/>
      <c r="M25" s="1"/>
      <c r="N25" s="1"/>
      <c r="O25" s="1"/>
      <c r="P25" s="1"/>
      <c r="Q25" s="1"/>
      <c r="R25" s="1"/>
    </row>
    <row r="26" spans="1:18" x14ac:dyDescent="0.2">
      <c r="A26" s="9"/>
      <c r="B26" s="29" t="s">
        <v>43</v>
      </c>
      <c r="C26" s="13">
        <v>19</v>
      </c>
      <c r="D26" s="13"/>
      <c r="E26" s="13">
        <v>12</v>
      </c>
      <c r="F26" s="12">
        <f t="shared" si="1"/>
        <v>0.48717948717948717</v>
      </c>
      <c r="G26" s="1"/>
      <c r="H26" s="18"/>
      <c r="I26" s="1"/>
      <c r="J26" s="21"/>
      <c r="K26" s="1"/>
      <c r="L26" s="1"/>
      <c r="M26" s="1"/>
      <c r="N26" s="1"/>
      <c r="O26" s="1"/>
      <c r="P26" s="1"/>
      <c r="Q26" s="1"/>
      <c r="R26" s="1"/>
    </row>
    <row r="27" spans="1:18" x14ac:dyDescent="0.2">
      <c r="A27" s="9"/>
      <c r="B27" s="29" t="s">
        <v>28</v>
      </c>
      <c r="C27" s="14">
        <v>39</v>
      </c>
      <c r="D27" s="14"/>
      <c r="E27" s="14">
        <v>6</v>
      </c>
      <c r="F27" s="15">
        <f t="shared" si="1"/>
        <v>0.5</v>
      </c>
      <c r="G27" s="1"/>
      <c r="H27" s="18"/>
      <c r="I27" s="1"/>
      <c r="J27" s="21"/>
      <c r="K27" s="1"/>
      <c r="L27" s="1"/>
      <c r="M27" s="1"/>
      <c r="N27" s="1"/>
      <c r="O27" s="1"/>
      <c r="P27" s="1"/>
      <c r="Q27" s="1"/>
      <c r="R27" s="1"/>
    </row>
    <row r="28" spans="1:18" x14ac:dyDescent="0.2">
      <c r="A28" s="9"/>
      <c r="B28" s="29" t="s">
        <v>44</v>
      </c>
      <c r="C28" s="14">
        <v>39</v>
      </c>
      <c r="D28" s="14"/>
      <c r="E28" s="14">
        <v>8</v>
      </c>
      <c r="F28" s="15">
        <f t="shared" si="1"/>
        <v>0.66666666666666663</v>
      </c>
      <c r="G28" s="1"/>
      <c r="H28" s="18"/>
      <c r="I28" s="1"/>
      <c r="J28" s="21"/>
      <c r="K28" s="1"/>
      <c r="L28" s="1"/>
      <c r="M28" s="1"/>
      <c r="N28" s="1"/>
      <c r="O28" s="1"/>
      <c r="P28" s="1"/>
      <c r="Q28" s="1"/>
      <c r="R28" s="1"/>
    </row>
    <row r="29" spans="1:18" x14ac:dyDescent="0.2">
      <c r="A29" s="9"/>
      <c r="B29" s="29" t="s">
        <v>29</v>
      </c>
      <c r="C29" s="14">
        <v>19.5</v>
      </c>
      <c r="D29" s="14"/>
      <c r="E29" s="14">
        <v>11</v>
      </c>
      <c r="F29" s="15">
        <f t="shared" si="1"/>
        <v>0.45833333333333331</v>
      </c>
      <c r="G29" s="1"/>
      <c r="H29" s="18"/>
      <c r="I29" s="1"/>
      <c r="J29" s="21"/>
      <c r="K29" s="1"/>
      <c r="L29" s="1"/>
      <c r="M29" s="1"/>
      <c r="N29" s="1"/>
      <c r="O29" s="1"/>
      <c r="P29" s="1"/>
      <c r="Q29" s="1"/>
      <c r="R29" s="1"/>
    </row>
    <row r="30" spans="1:18" x14ac:dyDescent="0.2">
      <c r="A30" s="9"/>
      <c r="B30" s="29" t="s">
        <v>48</v>
      </c>
      <c r="C30" s="14">
        <v>39</v>
      </c>
      <c r="D30" s="14"/>
      <c r="E30" s="14">
        <v>8</v>
      </c>
      <c r="F30" s="15">
        <f t="shared" si="1"/>
        <v>0.66666666666666663</v>
      </c>
      <c r="G30" s="1"/>
      <c r="H30" s="18"/>
      <c r="I30" s="1"/>
      <c r="J30" s="21"/>
      <c r="K30" s="1"/>
      <c r="L30" s="1"/>
      <c r="M30" s="1"/>
      <c r="N30" s="1"/>
      <c r="O30" s="1"/>
      <c r="P30" s="1"/>
      <c r="Q30" s="1"/>
      <c r="R30" s="1"/>
    </row>
    <row r="31" spans="1:18" x14ac:dyDescent="0.2">
      <c r="A31" s="9"/>
      <c r="B31" s="29" t="s">
        <v>47</v>
      </c>
      <c r="C31" s="14">
        <v>19.5</v>
      </c>
      <c r="D31" s="14"/>
      <c r="E31" s="14">
        <v>4</v>
      </c>
      <c r="F31" s="15">
        <f t="shared" si="1"/>
        <v>0.16666666666666666</v>
      </c>
      <c r="G31" s="1"/>
      <c r="H31" s="18"/>
      <c r="I31" s="1"/>
      <c r="J31" s="21"/>
      <c r="K31" s="1"/>
      <c r="L31" s="1"/>
      <c r="M31" s="1"/>
      <c r="N31" s="1"/>
      <c r="O31" s="1"/>
      <c r="P31" s="1"/>
      <c r="Q31" s="1"/>
      <c r="R31" s="1"/>
    </row>
    <row r="32" spans="1:18" x14ac:dyDescent="0.2">
      <c r="A32" s="9"/>
      <c r="B32" s="10" t="s">
        <v>5</v>
      </c>
      <c r="C32" s="14"/>
      <c r="D32" s="14"/>
      <c r="E32" s="14"/>
      <c r="F32" s="15">
        <f t="shared" si="1"/>
        <v>0</v>
      </c>
      <c r="G32" s="38" t="s">
        <v>10</v>
      </c>
      <c r="H32" s="39">
        <f>SUM(F24:F32)</f>
        <v>4.1121794871794872</v>
      </c>
      <c r="I32" s="31" t="s">
        <v>11</v>
      </c>
      <c r="J32" s="21"/>
      <c r="K32" s="1"/>
      <c r="L32" s="1"/>
      <c r="M32" s="1"/>
      <c r="N32" s="1"/>
      <c r="O32" s="1"/>
      <c r="P32" s="1"/>
      <c r="Q32" s="1"/>
      <c r="R32" s="1"/>
    </row>
    <row r="33" spans="1:18" x14ac:dyDescent="0.2">
      <c r="A33" s="71" t="s">
        <v>12</v>
      </c>
      <c r="B33" s="72" t="s">
        <v>9</v>
      </c>
      <c r="C33" s="16"/>
      <c r="D33" s="16"/>
      <c r="E33" s="16"/>
      <c r="F33" s="41"/>
      <c r="G33" s="42"/>
      <c r="H33" s="42"/>
      <c r="I33" s="42"/>
      <c r="J33" s="21"/>
      <c r="K33" s="1"/>
      <c r="L33" s="1"/>
      <c r="M33" s="1"/>
      <c r="N33" s="1"/>
      <c r="O33" s="1"/>
      <c r="P33" s="1"/>
      <c r="Q33" s="1"/>
      <c r="R33" s="1"/>
    </row>
    <row r="34" spans="1:18" x14ac:dyDescent="0.2">
      <c r="A34" s="9"/>
      <c r="B34" s="29" t="s">
        <v>30</v>
      </c>
      <c r="C34" s="11">
        <v>19.5</v>
      </c>
      <c r="D34" s="11"/>
      <c r="E34" s="11">
        <v>6</v>
      </c>
      <c r="F34" s="15">
        <f t="shared" ref="F34:F42" si="2">SUM(C34/$D$12*E34/12)</f>
        <v>0.25</v>
      </c>
      <c r="G34" s="19"/>
      <c r="H34" s="49"/>
      <c r="I34" s="48"/>
      <c r="J34" s="21"/>
      <c r="K34" s="1"/>
      <c r="L34" s="1"/>
      <c r="M34" s="1"/>
      <c r="N34" s="1"/>
      <c r="O34" s="1"/>
      <c r="P34" s="1"/>
      <c r="Q34" s="1"/>
      <c r="R34" s="1"/>
    </row>
    <row r="35" spans="1:18" x14ac:dyDescent="0.2">
      <c r="A35" s="9"/>
      <c r="B35" s="29" t="s">
        <v>31</v>
      </c>
      <c r="C35" s="13">
        <v>39</v>
      </c>
      <c r="D35" s="13"/>
      <c r="E35" s="13">
        <v>12</v>
      </c>
      <c r="F35" s="12">
        <f t="shared" si="2"/>
        <v>1</v>
      </c>
      <c r="G35" s="1"/>
      <c r="H35" s="18"/>
      <c r="I35" s="1"/>
      <c r="J35" s="21"/>
      <c r="K35" s="1"/>
      <c r="L35" s="1"/>
      <c r="M35" s="1"/>
      <c r="N35" s="1"/>
      <c r="O35" s="1"/>
      <c r="P35" s="1"/>
      <c r="Q35" s="1"/>
      <c r="R35" s="1"/>
    </row>
    <row r="36" spans="1:18" x14ac:dyDescent="0.2">
      <c r="A36" s="9"/>
      <c r="B36" s="29" t="s">
        <v>51</v>
      </c>
      <c r="C36" s="13">
        <v>19.5</v>
      </c>
      <c r="D36" s="13"/>
      <c r="E36" s="13">
        <v>3</v>
      </c>
      <c r="F36" s="12">
        <f t="shared" si="2"/>
        <v>0.125</v>
      </c>
      <c r="G36" s="1"/>
      <c r="H36" s="18"/>
      <c r="I36" s="1"/>
      <c r="J36" s="21"/>
      <c r="K36" s="1"/>
      <c r="L36" s="1"/>
      <c r="M36" s="1"/>
      <c r="N36" s="1"/>
      <c r="O36" s="1"/>
      <c r="P36" s="1"/>
      <c r="Q36" s="1"/>
      <c r="R36" s="1"/>
    </row>
    <row r="37" spans="1:18" x14ac:dyDescent="0.2">
      <c r="A37" s="9"/>
      <c r="B37" s="29" t="s">
        <v>52</v>
      </c>
      <c r="C37" s="14">
        <v>39</v>
      </c>
      <c r="D37" s="14"/>
      <c r="E37" s="14">
        <v>9</v>
      </c>
      <c r="F37" s="15">
        <f t="shared" si="2"/>
        <v>0.75</v>
      </c>
      <c r="G37" s="1"/>
      <c r="H37" s="18"/>
      <c r="I37" s="1"/>
      <c r="J37" s="21"/>
      <c r="K37" s="1"/>
      <c r="L37" s="1"/>
      <c r="M37" s="1"/>
      <c r="N37" s="1"/>
      <c r="O37" s="1"/>
      <c r="P37" s="1"/>
      <c r="Q37" s="1"/>
      <c r="R37" s="1"/>
    </row>
    <row r="38" spans="1:18" x14ac:dyDescent="0.2">
      <c r="A38" s="9"/>
      <c r="B38" s="29" t="s">
        <v>32</v>
      </c>
      <c r="C38" s="14">
        <v>25</v>
      </c>
      <c r="D38" s="14"/>
      <c r="E38" s="14">
        <v>12</v>
      </c>
      <c r="F38" s="15">
        <f t="shared" si="2"/>
        <v>0.64102564102564108</v>
      </c>
      <c r="G38" s="1"/>
      <c r="H38" s="18"/>
      <c r="I38" s="1"/>
      <c r="J38" s="21"/>
      <c r="K38" s="1"/>
      <c r="L38" s="1"/>
      <c r="M38" s="1"/>
      <c r="N38" s="1"/>
      <c r="O38" s="1"/>
      <c r="P38" s="1"/>
      <c r="Q38" s="1"/>
      <c r="R38" s="1"/>
    </row>
    <row r="39" spans="1:18" x14ac:dyDescent="0.2">
      <c r="A39" s="9"/>
      <c r="B39" s="29" t="s">
        <v>33</v>
      </c>
      <c r="C39" s="14">
        <v>19.5</v>
      </c>
      <c r="D39" s="14"/>
      <c r="E39" s="14">
        <v>4</v>
      </c>
      <c r="F39" s="15">
        <f t="shared" si="2"/>
        <v>0.16666666666666666</v>
      </c>
      <c r="G39" s="1"/>
      <c r="H39" s="18"/>
      <c r="I39" s="1"/>
      <c r="J39" s="21"/>
      <c r="K39" s="1"/>
      <c r="L39" s="1"/>
      <c r="M39" s="1"/>
      <c r="N39" s="1"/>
      <c r="O39" s="1"/>
      <c r="P39" s="1"/>
      <c r="Q39" s="1"/>
      <c r="R39" s="1"/>
    </row>
    <row r="40" spans="1:18" x14ac:dyDescent="0.2">
      <c r="A40" s="9"/>
      <c r="B40" s="29" t="s">
        <v>46</v>
      </c>
      <c r="C40" s="14">
        <v>39</v>
      </c>
      <c r="D40" s="14"/>
      <c r="E40" s="14">
        <v>3.5</v>
      </c>
      <c r="F40" s="15">
        <f t="shared" si="2"/>
        <v>0.29166666666666669</v>
      </c>
      <c r="G40" s="1"/>
      <c r="H40" s="18"/>
      <c r="I40" s="1"/>
      <c r="J40" s="21"/>
      <c r="K40" s="1"/>
      <c r="L40" s="1"/>
      <c r="M40" s="1"/>
      <c r="N40" s="1"/>
      <c r="O40" s="1"/>
      <c r="P40" s="1"/>
      <c r="Q40" s="1"/>
      <c r="R40" s="1"/>
    </row>
    <row r="41" spans="1:18" x14ac:dyDescent="0.2">
      <c r="A41" s="9"/>
      <c r="B41" s="29" t="s">
        <v>34</v>
      </c>
      <c r="C41" s="14">
        <v>39</v>
      </c>
      <c r="D41" s="14"/>
      <c r="E41" s="14">
        <v>7</v>
      </c>
      <c r="F41" s="15">
        <f t="shared" si="2"/>
        <v>0.58333333333333337</v>
      </c>
      <c r="G41" s="1"/>
      <c r="H41" s="18"/>
      <c r="I41" s="1"/>
      <c r="J41" s="21"/>
      <c r="K41" s="1"/>
      <c r="L41" s="1"/>
      <c r="M41" s="1"/>
      <c r="N41" s="1"/>
      <c r="O41" s="1"/>
      <c r="P41" s="1"/>
      <c r="Q41" s="1"/>
      <c r="R41" s="1"/>
    </row>
    <row r="42" spans="1:18" x14ac:dyDescent="0.2">
      <c r="A42" s="9"/>
      <c r="B42" s="10" t="s">
        <v>5</v>
      </c>
      <c r="C42" s="14"/>
      <c r="D42" s="14"/>
      <c r="E42" s="14"/>
      <c r="F42" s="15">
        <f t="shared" si="2"/>
        <v>0</v>
      </c>
      <c r="G42" s="38" t="s">
        <v>13</v>
      </c>
      <c r="H42" s="39">
        <f>SUM(F34:F42)</f>
        <v>3.8076923076923075</v>
      </c>
      <c r="I42" s="31" t="s">
        <v>14</v>
      </c>
      <c r="J42" s="21"/>
      <c r="K42" s="1"/>
      <c r="L42" s="1"/>
      <c r="M42" s="1"/>
      <c r="N42" s="1"/>
      <c r="O42" s="1"/>
      <c r="P42" s="1"/>
      <c r="Q42" s="1"/>
      <c r="R42" s="1"/>
    </row>
    <row r="43" spans="1:18" ht="51" x14ac:dyDescent="0.2">
      <c r="A43" s="71" t="s">
        <v>16</v>
      </c>
      <c r="B43" s="72" t="s">
        <v>9</v>
      </c>
      <c r="C43" s="16"/>
      <c r="D43" s="24" t="s">
        <v>25</v>
      </c>
      <c r="E43" s="59">
        <v>1598</v>
      </c>
      <c r="F43" s="41"/>
      <c r="G43" s="42"/>
      <c r="H43" s="42"/>
      <c r="I43" s="42"/>
      <c r="J43" s="21"/>
      <c r="K43" s="1"/>
      <c r="L43" s="1"/>
      <c r="M43" s="1"/>
      <c r="N43" s="1"/>
      <c r="O43" s="1"/>
      <c r="P43" s="1"/>
      <c r="Q43" s="1"/>
      <c r="R43" s="1"/>
    </row>
    <row r="44" spans="1:18" x14ac:dyDescent="0.2">
      <c r="A44" s="9"/>
      <c r="B44" s="29" t="s">
        <v>35</v>
      </c>
      <c r="C44" s="11">
        <v>39</v>
      </c>
      <c r="D44" s="62"/>
      <c r="E44" s="11">
        <v>12</v>
      </c>
      <c r="F44" s="15">
        <f t="shared" ref="F44:F47" si="3">SUM(C44/$D$12*E44/12)</f>
        <v>1</v>
      </c>
      <c r="G44" s="43"/>
      <c r="H44" s="43"/>
      <c r="I44" s="43"/>
      <c r="J44" s="21"/>
      <c r="K44" s="1"/>
      <c r="L44" s="1"/>
      <c r="M44" s="1"/>
      <c r="N44" s="1"/>
      <c r="O44" s="1"/>
      <c r="P44" s="1"/>
      <c r="Q44" s="1"/>
      <c r="R44" s="1"/>
    </row>
    <row r="45" spans="1:18" x14ac:dyDescent="0.2">
      <c r="A45" s="9"/>
      <c r="B45" s="29" t="s">
        <v>66</v>
      </c>
      <c r="C45" s="13">
        <v>39</v>
      </c>
      <c r="D45" s="62"/>
      <c r="E45" s="13">
        <v>4.5</v>
      </c>
      <c r="F45" s="12">
        <f>SUM(C45/$D$12*E45/12)</f>
        <v>0.375</v>
      </c>
      <c r="G45" s="1"/>
      <c r="H45" s="18"/>
      <c r="I45" s="1"/>
      <c r="J45" s="21"/>
      <c r="K45" s="1"/>
      <c r="L45" s="1"/>
      <c r="M45" s="1"/>
      <c r="N45" s="1"/>
      <c r="O45" s="1"/>
      <c r="P45" s="1"/>
      <c r="Q45" s="1"/>
      <c r="R45" s="1"/>
    </row>
    <row r="46" spans="1:18" x14ac:dyDescent="0.2">
      <c r="A46" s="9"/>
      <c r="B46" s="29" t="s">
        <v>67</v>
      </c>
      <c r="C46" s="13">
        <v>19.5</v>
      </c>
      <c r="D46" s="62"/>
      <c r="E46" s="13">
        <v>7.5</v>
      </c>
      <c r="F46" s="12">
        <f t="shared" si="3"/>
        <v>0.3125</v>
      </c>
      <c r="G46" s="1"/>
      <c r="H46" s="18"/>
      <c r="I46" s="1"/>
      <c r="J46" s="21"/>
      <c r="K46" s="1"/>
      <c r="L46" s="1"/>
      <c r="M46" s="1"/>
      <c r="N46" s="1"/>
      <c r="O46" s="1"/>
      <c r="P46" s="1"/>
      <c r="Q46" s="1"/>
      <c r="R46" s="1"/>
    </row>
    <row r="47" spans="1:18" x14ac:dyDescent="0.2">
      <c r="A47" s="9"/>
      <c r="B47" s="29" t="s">
        <v>5</v>
      </c>
      <c r="C47" s="14"/>
      <c r="D47" s="62"/>
      <c r="E47" s="14"/>
      <c r="F47" s="15">
        <f t="shared" si="3"/>
        <v>0</v>
      </c>
      <c r="G47" s="1"/>
      <c r="H47" s="18"/>
      <c r="I47" s="1"/>
      <c r="J47" s="21"/>
      <c r="K47" s="1"/>
      <c r="L47" s="1"/>
      <c r="M47" s="1"/>
      <c r="N47" s="1"/>
      <c r="O47" s="1"/>
      <c r="P47" s="1"/>
      <c r="Q47" s="1"/>
      <c r="R47" s="1"/>
    </row>
    <row r="48" spans="1:18" x14ac:dyDescent="0.2">
      <c r="A48" s="9"/>
      <c r="B48" s="29" t="s">
        <v>68</v>
      </c>
      <c r="C48" s="14"/>
      <c r="D48" s="63">
        <v>26</v>
      </c>
      <c r="E48" s="14"/>
      <c r="F48" s="15"/>
      <c r="G48" s="1"/>
      <c r="H48" s="18"/>
      <c r="I48" s="1"/>
      <c r="J48" s="21"/>
      <c r="K48" s="1"/>
      <c r="L48" s="1"/>
      <c r="M48" s="1"/>
      <c r="N48" s="1"/>
      <c r="O48" s="1"/>
      <c r="P48" s="1"/>
      <c r="Q48" s="1"/>
      <c r="R48" s="1"/>
    </row>
    <row r="49" spans="1:18" x14ac:dyDescent="0.2">
      <c r="A49" s="9"/>
      <c r="B49" s="29" t="s">
        <v>69</v>
      </c>
      <c r="C49" s="14"/>
      <c r="D49" s="63">
        <v>8</v>
      </c>
      <c r="E49" s="14"/>
      <c r="F49" s="15"/>
      <c r="G49" s="1"/>
      <c r="H49" s="18"/>
      <c r="I49" s="1"/>
      <c r="J49" s="21"/>
      <c r="K49" s="1"/>
      <c r="L49" s="1"/>
      <c r="M49" s="1"/>
      <c r="N49" s="1"/>
      <c r="O49" s="1"/>
      <c r="P49" s="1"/>
      <c r="Q49" s="1"/>
      <c r="R49" s="1"/>
    </row>
    <row r="50" spans="1:18" x14ac:dyDescent="0.2">
      <c r="A50" s="9"/>
      <c r="B50" s="29" t="s">
        <v>45</v>
      </c>
      <c r="C50" s="14"/>
      <c r="D50" s="63">
        <v>15</v>
      </c>
      <c r="E50" s="14"/>
      <c r="F50" s="15"/>
      <c r="G50" s="1"/>
      <c r="H50" s="18"/>
      <c r="I50" s="1"/>
      <c r="J50" s="21"/>
      <c r="K50" s="1"/>
      <c r="L50" s="1"/>
      <c r="M50" s="1"/>
      <c r="N50" s="1"/>
      <c r="O50" s="1"/>
      <c r="P50" s="1"/>
      <c r="Q50" s="1"/>
      <c r="R50" s="1"/>
    </row>
    <row r="51" spans="1:18" x14ac:dyDescent="0.2">
      <c r="A51" s="9"/>
      <c r="B51" s="29" t="s">
        <v>5</v>
      </c>
      <c r="C51" s="14"/>
      <c r="D51" s="63"/>
      <c r="E51" s="14"/>
      <c r="F51" s="15"/>
      <c r="G51" s="1"/>
      <c r="H51" s="18"/>
      <c r="I51" s="1"/>
      <c r="J51" s="21"/>
      <c r="K51" s="1"/>
      <c r="L51" s="1"/>
      <c r="M51" s="1"/>
      <c r="N51" s="1"/>
      <c r="O51" s="1"/>
      <c r="P51" s="1"/>
      <c r="Q51" s="1"/>
      <c r="R51" s="1"/>
    </row>
    <row r="52" spans="1:18" x14ac:dyDescent="0.2">
      <c r="A52" s="9"/>
      <c r="B52" s="50" t="s">
        <v>64</v>
      </c>
      <c r="C52" s="14"/>
      <c r="D52" s="63">
        <f>SUM(D48:D51)</f>
        <v>49</v>
      </c>
      <c r="E52" s="14"/>
      <c r="F52" s="40">
        <f>D52/E54</f>
        <v>3.0663329161451813E-2</v>
      </c>
      <c r="G52" s="38" t="s">
        <v>17</v>
      </c>
      <c r="H52" s="39">
        <f>SUM(F44:F52)</f>
        <v>1.7181633291614518</v>
      </c>
      <c r="I52" s="38" t="s">
        <v>18</v>
      </c>
      <c r="J52" s="21"/>
      <c r="K52" s="1"/>
      <c r="L52" s="1"/>
      <c r="M52" s="1"/>
      <c r="N52" s="1"/>
      <c r="O52" s="1"/>
      <c r="P52" s="1"/>
      <c r="Q52" s="1"/>
      <c r="R52" s="1"/>
    </row>
    <row r="53" spans="1:18" x14ac:dyDescent="0.2">
      <c r="A53" s="66" t="s">
        <v>19</v>
      </c>
      <c r="B53" s="67"/>
      <c r="C53" s="67"/>
      <c r="D53" s="67"/>
      <c r="E53" s="67"/>
      <c r="F53" s="68"/>
      <c r="G53" s="45" t="s">
        <v>19</v>
      </c>
      <c r="H53" s="46">
        <f>SUM(H22,H32,H42,H52)</f>
        <v>14.562714611212733</v>
      </c>
      <c r="I53" s="47" t="s">
        <v>20</v>
      </c>
      <c r="J53" s="21"/>
      <c r="K53" s="51"/>
      <c r="L53" s="51"/>
      <c r="M53" s="51"/>
      <c r="N53" s="1"/>
      <c r="O53" s="1"/>
      <c r="P53" s="1"/>
      <c r="Q53" s="1"/>
      <c r="R53" s="1"/>
    </row>
    <row r="54" spans="1:18" ht="51" x14ac:dyDescent="0.2">
      <c r="A54" s="69" t="s">
        <v>21</v>
      </c>
      <c r="B54" s="70" t="s">
        <v>15</v>
      </c>
      <c r="C54" s="20"/>
      <c r="D54" s="24" t="s">
        <v>25</v>
      </c>
      <c r="E54" s="59">
        <v>1598</v>
      </c>
      <c r="F54" s="44"/>
      <c r="G54" s="42"/>
      <c r="H54" s="42"/>
      <c r="I54" s="42"/>
      <c r="J54" s="21"/>
      <c r="K54" s="51"/>
      <c r="L54" s="51"/>
      <c r="M54" s="51"/>
      <c r="N54" s="1"/>
      <c r="O54" s="1"/>
      <c r="P54" s="1"/>
      <c r="Q54" s="1"/>
      <c r="R54" s="1"/>
    </row>
    <row r="55" spans="1:18" x14ac:dyDescent="0.2">
      <c r="A55" s="9"/>
      <c r="B55" s="29" t="s">
        <v>61</v>
      </c>
      <c r="C55" s="11">
        <v>6</v>
      </c>
      <c r="D55" s="64"/>
      <c r="E55" s="11">
        <v>12</v>
      </c>
      <c r="F55" s="15">
        <f t="shared" ref="F55:F58" si="4">SUM(C55/$D$12*E55/12)</f>
        <v>0.15384615384615385</v>
      </c>
      <c r="G55" s="48"/>
      <c r="H55" s="48"/>
      <c r="I55" s="48"/>
      <c r="J55" s="21"/>
      <c r="K55" s="51"/>
      <c r="L55" s="51"/>
      <c r="M55" s="51"/>
      <c r="N55" s="1"/>
      <c r="O55" s="1"/>
      <c r="P55" s="1"/>
      <c r="Q55" s="1"/>
      <c r="R55" s="1"/>
    </row>
    <row r="56" spans="1:18" x14ac:dyDescent="0.2">
      <c r="A56" s="9"/>
      <c r="B56" s="29" t="s">
        <v>71</v>
      </c>
      <c r="C56" s="13">
        <v>12</v>
      </c>
      <c r="D56" s="64"/>
      <c r="E56" s="13">
        <v>5.5</v>
      </c>
      <c r="F56" s="12">
        <f t="shared" si="4"/>
        <v>0.14102564102564105</v>
      </c>
      <c r="G56" s="8"/>
      <c r="H56" s="17"/>
      <c r="I56" s="1"/>
      <c r="J56" s="21"/>
      <c r="K56" s="51"/>
      <c r="L56" s="51"/>
      <c r="M56" s="51"/>
      <c r="N56" s="1"/>
      <c r="O56" s="1"/>
      <c r="P56" s="1"/>
      <c r="Q56" s="1"/>
      <c r="R56" s="1"/>
    </row>
    <row r="57" spans="1:18" x14ac:dyDescent="0.2">
      <c r="A57" s="9"/>
      <c r="B57" s="29" t="s">
        <v>36</v>
      </c>
      <c r="C57" s="13">
        <v>6</v>
      </c>
      <c r="D57" s="64"/>
      <c r="E57" s="13">
        <v>12</v>
      </c>
      <c r="F57" s="12">
        <f t="shared" si="4"/>
        <v>0.15384615384615385</v>
      </c>
      <c r="G57" s="8"/>
      <c r="H57" s="17"/>
      <c r="I57" s="1"/>
      <c r="J57" s="21"/>
      <c r="K57" s="51"/>
      <c r="L57" s="51"/>
      <c r="M57" s="51"/>
      <c r="N57" s="1"/>
      <c r="O57" s="1"/>
      <c r="P57" s="1"/>
      <c r="Q57" s="1"/>
      <c r="R57" s="1"/>
    </row>
    <row r="58" spans="1:18" x14ac:dyDescent="0.2">
      <c r="A58" s="9"/>
      <c r="B58" s="29" t="s">
        <v>72</v>
      </c>
      <c r="C58" s="13">
        <v>3.5</v>
      </c>
      <c r="D58" s="64"/>
      <c r="E58" s="13">
        <v>4</v>
      </c>
      <c r="F58" s="12">
        <f t="shared" si="4"/>
        <v>2.9914529914529916E-2</v>
      </c>
      <c r="G58" s="8"/>
      <c r="H58" s="17"/>
      <c r="I58" s="1"/>
      <c r="J58" s="21"/>
      <c r="K58" s="51"/>
      <c r="L58" s="51"/>
      <c r="M58" s="51"/>
      <c r="N58" s="1"/>
      <c r="O58" s="1"/>
      <c r="P58" s="1"/>
      <c r="Q58" s="1"/>
      <c r="R58" s="1"/>
    </row>
    <row r="59" spans="1:18" x14ac:dyDescent="0.2">
      <c r="A59" s="9"/>
      <c r="B59" s="29" t="s">
        <v>5</v>
      </c>
      <c r="C59" s="13"/>
      <c r="D59" s="64"/>
      <c r="E59" s="13"/>
      <c r="F59" s="12">
        <f t="shared" ref="F59" si="5">SUM(C59/$D$12*E59/12)</f>
        <v>0</v>
      </c>
      <c r="G59" s="8"/>
      <c r="H59" s="17"/>
      <c r="I59" s="1"/>
      <c r="J59" s="21"/>
      <c r="K59" s="51"/>
      <c r="L59" s="51"/>
      <c r="M59" s="51"/>
      <c r="N59" s="1"/>
      <c r="O59" s="1"/>
      <c r="P59" s="1"/>
      <c r="Q59" s="1"/>
      <c r="R59" s="1"/>
    </row>
    <row r="60" spans="1:18" x14ac:dyDescent="0.2">
      <c r="A60" s="9"/>
      <c r="B60" s="29" t="s">
        <v>73</v>
      </c>
      <c r="C60" s="13"/>
      <c r="D60" s="64">
        <v>26</v>
      </c>
      <c r="E60" s="13"/>
      <c r="F60" s="12"/>
      <c r="G60" s="8"/>
      <c r="H60" s="17"/>
      <c r="I60" s="1"/>
      <c r="J60" s="21"/>
      <c r="K60" s="1"/>
      <c r="L60" s="1"/>
      <c r="M60" s="1"/>
      <c r="N60" s="1"/>
      <c r="O60" s="1"/>
      <c r="P60" s="1"/>
      <c r="Q60" s="1"/>
      <c r="R60" s="1"/>
    </row>
    <row r="61" spans="1:18" x14ac:dyDescent="0.2">
      <c r="A61" s="9"/>
      <c r="B61" s="29" t="s">
        <v>62</v>
      </c>
      <c r="C61" s="13"/>
      <c r="D61" s="64">
        <v>8</v>
      </c>
      <c r="E61" s="13"/>
      <c r="F61" s="12"/>
      <c r="G61" s="8"/>
      <c r="H61" s="17"/>
      <c r="I61" s="1"/>
      <c r="J61" s="21"/>
      <c r="K61" s="1"/>
      <c r="L61" s="1"/>
      <c r="M61" s="1"/>
      <c r="N61" s="1"/>
      <c r="O61" s="1"/>
      <c r="P61" s="1"/>
      <c r="Q61" s="1"/>
      <c r="R61" s="1"/>
    </row>
    <row r="62" spans="1:18" x14ac:dyDescent="0.2">
      <c r="A62" s="9"/>
      <c r="B62" s="29" t="s">
        <v>63</v>
      </c>
      <c r="C62" s="13"/>
      <c r="D62" s="64">
        <v>15</v>
      </c>
      <c r="E62" s="13"/>
      <c r="F62" s="12"/>
      <c r="G62" s="8"/>
      <c r="H62" s="17"/>
      <c r="I62" s="1"/>
      <c r="J62" s="21"/>
      <c r="K62" s="1"/>
      <c r="L62" s="1"/>
      <c r="M62" s="51" t="s">
        <v>54</v>
      </c>
      <c r="N62" s="1"/>
      <c r="O62" s="1"/>
      <c r="P62" s="1"/>
      <c r="Q62" s="1"/>
      <c r="R62" s="1"/>
    </row>
    <row r="63" spans="1:18" x14ac:dyDescent="0.2">
      <c r="A63" s="9"/>
      <c r="B63" s="10" t="s">
        <v>5</v>
      </c>
      <c r="C63" s="13"/>
      <c r="D63" s="64"/>
      <c r="E63" s="13"/>
      <c r="F63" s="12"/>
      <c r="G63" s="19"/>
      <c r="H63" s="17"/>
      <c r="I63" s="1"/>
      <c r="J63" s="21"/>
      <c r="K63" s="1"/>
      <c r="L63" s="1"/>
      <c r="M63" s="1"/>
      <c r="N63" s="1"/>
      <c r="O63" s="1"/>
      <c r="P63" s="1"/>
      <c r="Q63" s="1"/>
      <c r="R63" s="1"/>
    </row>
    <row r="64" spans="1:18" x14ac:dyDescent="0.2">
      <c r="A64" s="9"/>
      <c r="B64" s="50" t="s">
        <v>64</v>
      </c>
      <c r="C64" s="13"/>
      <c r="D64" s="64">
        <f>SUM(D60:D63)</f>
        <v>49</v>
      </c>
      <c r="E64" s="13"/>
      <c r="F64" s="61">
        <f>SUM(D64/E54)</f>
        <v>3.0663329161451813E-2</v>
      </c>
      <c r="G64" s="38" t="s">
        <v>22</v>
      </c>
      <c r="H64" s="39">
        <f>SUM(F55:F64)</f>
        <v>0.50929580779393047</v>
      </c>
      <c r="I64" s="38" t="s">
        <v>23</v>
      </c>
      <c r="J64" s="21"/>
    </row>
    <row r="65" spans="1:10" x14ac:dyDescent="0.2">
      <c r="A65" s="27"/>
      <c r="B65" s="27"/>
      <c r="C65" s="27"/>
      <c r="D65" s="28"/>
      <c r="E65" s="27"/>
      <c r="F65" s="27"/>
      <c r="G65" s="27"/>
      <c r="H65" s="27"/>
      <c r="I65" s="27"/>
      <c r="J65" s="21"/>
    </row>
    <row r="66" spans="1:10" x14ac:dyDescent="0.2">
      <c r="B66" s="1"/>
      <c r="C66" s="1"/>
      <c r="D66" s="23"/>
      <c r="E66" s="1"/>
      <c r="F66" s="1"/>
      <c r="G66" s="1"/>
      <c r="H66" s="1"/>
      <c r="I66" s="1"/>
    </row>
    <row r="67" spans="1:10" x14ac:dyDescent="0.2">
      <c r="A67" s="3" t="s">
        <v>70</v>
      </c>
      <c r="B67" s="1"/>
      <c r="C67" s="1"/>
      <c r="D67" s="23"/>
      <c r="E67" s="1"/>
      <c r="F67" s="1"/>
      <c r="G67" s="1"/>
      <c r="H67" s="1"/>
      <c r="I67" s="1"/>
    </row>
    <row r="68" spans="1:10" x14ac:dyDescent="0.2">
      <c r="A68" s="1"/>
    </row>
    <row r="69" spans="1:10" x14ac:dyDescent="0.2">
      <c r="A69" s="1"/>
    </row>
    <row r="70" spans="1:10" x14ac:dyDescent="0.2">
      <c r="A70" s="1"/>
    </row>
    <row r="71" spans="1:10" x14ac:dyDescent="0.2">
      <c r="A71" s="1"/>
    </row>
    <row r="72" spans="1:10" x14ac:dyDescent="0.2">
      <c r="A72" s="1"/>
    </row>
    <row r="73" spans="1:10" x14ac:dyDescent="0.2">
      <c r="A73" s="1"/>
    </row>
    <row r="74" spans="1:10" x14ac:dyDescent="0.2">
      <c r="A74" s="1"/>
    </row>
    <row r="75" spans="1:10" x14ac:dyDescent="0.2">
      <c r="A75" s="1"/>
    </row>
    <row r="76" spans="1:10" x14ac:dyDescent="0.2">
      <c r="A76" s="1"/>
    </row>
    <row r="77" spans="1:10" x14ac:dyDescent="0.2">
      <c r="A77" s="1"/>
    </row>
    <row r="78" spans="1:10" x14ac:dyDescent="0.2">
      <c r="A78" s="1"/>
    </row>
    <row r="79" spans="1:10" x14ac:dyDescent="0.2">
      <c r="A79" s="1"/>
    </row>
    <row r="80" spans="1:10" x14ac:dyDescent="0.2">
      <c r="A80" s="1"/>
    </row>
    <row r="81" spans="1:9" x14ac:dyDescent="0.2">
      <c r="A81" s="1"/>
    </row>
    <row r="82" spans="1:9" x14ac:dyDescent="0.2">
      <c r="A82" s="1"/>
    </row>
    <row r="83" spans="1:9" x14ac:dyDescent="0.2">
      <c r="A83" s="1"/>
    </row>
    <row r="84" spans="1:9" x14ac:dyDescent="0.2">
      <c r="A84" s="1"/>
    </row>
    <row r="85" spans="1:9" x14ac:dyDescent="0.2">
      <c r="A85" s="1"/>
    </row>
    <row r="86" spans="1:9" x14ac:dyDescent="0.2">
      <c r="A86" s="1"/>
    </row>
    <row r="87" spans="1:9" x14ac:dyDescent="0.2">
      <c r="A87" s="1"/>
    </row>
    <row r="88" spans="1:9" x14ac:dyDescent="0.2">
      <c r="A88" s="1"/>
    </row>
    <row r="89" spans="1:9" x14ac:dyDescent="0.2">
      <c r="A89" s="1"/>
    </row>
    <row r="90" spans="1:9" x14ac:dyDescent="0.2">
      <c r="A90" s="1"/>
    </row>
    <row r="91" spans="1:9" x14ac:dyDescent="0.2">
      <c r="A91" s="1"/>
    </row>
    <row r="92" spans="1:9" x14ac:dyDescent="0.2">
      <c r="A92" s="1"/>
    </row>
    <row r="93" spans="1:9" x14ac:dyDescent="0.2">
      <c r="A93" s="1"/>
    </row>
    <row r="94" spans="1:9" x14ac:dyDescent="0.2">
      <c r="A94" s="1"/>
      <c r="B94" s="1"/>
      <c r="C94" s="1"/>
      <c r="D94" s="23"/>
      <c r="E94" s="1"/>
      <c r="F94" s="1"/>
      <c r="G94" s="1"/>
      <c r="H94" s="1"/>
      <c r="I94" s="1"/>
    </row>
  </sheetData>
  <mergeCells count="13">
    <mergeCell ref="K2:P2"/>
    <mergeCell ref="A5:I5"/>
    <mergeCell ref="A4:I4"/>
    <mergeCell ref="B2:H2"/>
    <mergeCell ref="A8:I8"/>
    <mergeCell ref="A53:F53"/>
    <mergeCell ref="A54:B54"/>
    <mergeCell ref="A43:B43"/>
    <mergeCell ref="A33:B33"/>
    <mergeCell ref="A11:B11"/>
    <mergeCell ref="A12:B12"/>
    <mergeCell ref="A13:B13"/>
    <mergeCell ref="A23:B23"/>
  </mergeCells>
  <phoneticPr fontId="0" type="noConversion"/>
  <pageMargins left="0.25" right="0.25" top="0.75" bottom="0.75" header="0.3" footer="0.3"/>
  <pageSetup paperSize="9" scale="70" fitToWidth="0" fitToHeight="0" orientation="landscape" r:id="rId1"/>
  <headerFooter alignWithMargins="0"/>
  <rowBreaks count="1" manualBreakCount="1">
    <brk id="32"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Stadt Rheine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wiggerel</dc:creator>
  <cp:lastModifiedBy>schnitzer</cp:lastModifiedBy>
  <cp:lastPrinted>2015-11-16T09:30:37Z</cp:lastPrinted>
  <dcterms:created xsi:type="dcterms:W3CDTF">2008-09-23T08:17:24Z</dcterms:created>
  <dcterms:modified xsi:type="dcterms:W3CDTF">2015-12-01T09:24:50Z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-1139009089</vt:i4>
  </property>
  <property fmtid="{D5CDD505-2E9C-101B-9397-08002B2CF9AE}" pid="3" name="_NewReviewCycle">
    <vt:lpwstr/>
  </property>
  <property fmtid="{D5CDD505-2E9C-101B-9397-08002B2CF9AE}" pid="4" name="_EmailSubject">
    <vt:lpwstr>[DBS-OeB] VZÄ-Rechner</vt:lpwstr>
  </property>
  <property fmtid="{D5CDD505-2E9C-101B-9397-08002B2CF9AE}" pid="5" name="_AuthorEmail">
    <vt:lpwstr>Elsbeth.Wigger@rheine.de</vt:lpwstr>
  </property>
  <property fmtid="{D5CDD505-2E9C-101B-9397-08002B2CF9AE}" pid="6" name="_AuthorEmailDisplayName">
    <vt:lpwstr>Wigger, Elsbeth</vt:lpwstr>
  </property>
  <property fmtid="{D5CDD505-2E9C-101B-9397-08002B2CF9AE}" pid="7" name="_ReviewingToolsShownOnce">
    <vt:lpwstr/>
  </property>
</Properties>
</file>